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ENERO\"/>
    </mc:Choice>
  </mc:AlternateContent>
  <xr:revisionPtr revIDLastSave="0" documentId="13_ncr:1_{F68CFA32-2363-4795-B5F9-CCACFFD50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VIGILANCIA'!$B$1:$M$73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H70" i="2"/>
  <c r="I70" i="2"/>
  <c r="J70" i="2"/>
  <c r="K70" i="2"/>
  <c r="L70" i="2"/>
  <c r="F70" i="2"/>
  <c r="K44" i="2" l="1"/>
  <c r="K41" i="2"/>
  <c r="K64" i="2" l="1"/>
  <c r="L64" i="2" s="1"/>
  <c r="K8" i="2"/>
  <c r="K35" i="2"/>
  <c r="L11" i="2" l="1"/>
  <c r="L21" i="2"/>
  <c r="L35" i="2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43" i="2"/>
  <c r="L43" i="2" s="1"/>
  <c r="K49" i="2" l="1"/>
  <c r="L49" i="2" s="1"/>
  <c r="L8" i="2"/>
  <c r="K10" i="2"/>
  <c r="L10" i="2" s="1"/>
  <c r="K12" i="2"/>
  <c r="L12" i="2" s="1"/>
  <c r="K13" i="2"/>
  <c r="L13" i="2" s="1"/>
  <c r="K14" i="2"/>
  <c r="L14" i="2" s="1"/>
  <c r="K16" i="2"/>
  <c r="L16" i="2" s="1"/>
  <c r="K17" i="2"/>
  <c r="L17" i="2" s="1"/>
  <c r="K18" i="2"/>
  <c r="L18" i="2" s="1"/>
  <c r="K19" i="2"/>
  <c r="L19" i="2" s="1"/>
  <c r="K20" i="2"/>
  <c r="L20" i="2" s="1"/>
  <c r="K22" i="2"/>
  <c r="L22" i="2" s="1"/>
  <c r="K23" i="2"/>
  <c r="L23" i="2" s="1"/>
  <c r="K24" i="2"/>
  <c r="L24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6" i="2"/>
  <c r="L36" i="2" s="1"/>
  <c r="K37" i="2"/>
  <c r="L37" i="2" s="1"/>
  <c r="K38" i="2"/>
  <c r="L38" i="2" s="1"/>
  <c r="K39" i="2"/>
  <c r="L39" i="2" s="1"/>
  <c r="K40" i="2"/>
  <c r="L40" i="2" s="1"/>
  <c r="K42" i="2"/>
  <c r="L42" i="2" s="1"/>
  <c r="K45" i="2"/>
  <c r="L45" i="2" s="1"/>
  <c r="K46" i="2"/>
  <c r="L46" i="2" s="1"/>
  <c r="K47" i="2"/>
  <c r="L47" i="2" s="1"/>
  <c r="K7" i="2"/>
  <c r="L7" i="2" l="1"/>
</calcChain>
</file>

<file path=xl/sharedStrings.xml><?xml version="1.0" encoding="utf-8"?>
<sst xmlns="http://schemas.openxmlformats.org/spreadsheetml/2006/main" count="268" uniqueCount="85">
  <si>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</si>
  <si>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</si>
  <si>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</si>
  <si>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</si>
  <si>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</si>
  <si>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</si>
  <si>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</si>
  <si>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</si>
  <si>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</si>
  <si>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</si>
  <si>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</si>
  <si>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</si>
  <si>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</si>
  <si>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</si>
  <si>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</si>
  <si>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</si>
  <si>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</si>
  <si>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</si>
  <si>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</si>
  <si>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</si>
  <si>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</si>
  <si>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</si>
  <si>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</si>
  <si>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</si>
  <si>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</si>
  <si>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</si>
  <si>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</si>
  <si>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</si>
  <si>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</si>
  <si>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</si>
  <si>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</si>
  <si>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</si>
  <si>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</si>
  <si>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</si>
  <si>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</si>
  <si>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</si>
  <si>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</si>
  <si>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</si>
  <si>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</si>
  <si>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</si>
  <si>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</si>
  <si>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</si>
  <si>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</si>
  <si>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</si>
  <si>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</si>
  <si>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</si>
  <si>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</si>
  <si>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</si>
  <si>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</si>
  <si>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</si>
  <si>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</si>
  <si>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</si>
  <si>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</si>
  <si>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</si>
  <si>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</si>
  <si>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</si>
  <si>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</si>
  <si>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</si>
  <si>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</si>
  <si>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</si>
  <si>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</si>
  <si>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</si>
  <si>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</si>
  <si>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</si>
  <si>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</si>
  <si>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</si>
  <si>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</si>
  <si>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</si>
  <si>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</si>
  <si>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</si>
  <si>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</si>
  <si>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ENCARGADO DE SEGURIDAD</t>
  </si>
  <si>
    <t>JANEIRO PEÑA ROSSÓ</t>
  </si>
  <si>
    <t>YULI PEÑA ROSSÓ</t>
  </si>
  <si>
    <t xml:space="preserve">CESAR FELIZ SENA </t>
  </si>
  <si>
    <t xml:space="preserve">ELIGIO VICENTE ANGOMAS </t>
  </si>
  <si>
    <t>LEIDRY LISSELOK BERROA DE CENA</t>
  </si>
  <si>
    <t>JUAN MIGUEL CARMONA MEDRANO</t>
  </si>
  <si>
    <t>JULIO DANIEL ALEMAN SILVA</t>
  </si>
  <si>
    <t>BRAYAN DE LEON</t>
  </si>
  <si>
    <t>CARLOS RAFAEL MONTERO DE LEON</t>
  </si>
  <si>
    <t>HAMLET YOHAN LARA MATEO</t>
  </si>
  <si>
    <t>MILAGROS MONTERO MONTERO</t>
  </si>
  <si>
    <t>NELIDO SANCHEZ SANCHEZ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</si>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</sst>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4" fontId="0" fillId="0" borderId="0" xfId="0" applyNumberFormat="1"/>
    <xf numFmtId="0" fontId="32" fillId="0" borderId="10" xfId="0" applyFont="1" applyBorder="1" applyAlignment="1">
      <alignment vertical="top" readingOrder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11</xdr:col>
      <xdr:colOff>1336903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5"/>
  <sheetViews>
    <sheetView showGridLines="0" tabSelected="1" view="pageBreakPreview" zoomScale="70" zoomScaleNormal="80" zoomScaleSheetLayoutView="70" workbookViewId="0">
      <selection activeCell="H10" sqref="H10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1.5703125" bestFit="1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8.140625" bestFit="1" customWidth="1"/>
    <col min="12" max="12" width="21.5703125" bestFit="1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9" t="s">
        <v>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11"/>
      <c r="Q3" s="11"/>
    </row>
    <row r="4" spans="2:19" s="16" customFormat="1" ht="23.25" customHeight="1" x14ac:dyDescent="0.25">
      <c r="B4" s="39" t="s">
        <v>37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9" t="s">
        <v>84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2"/>
      <c r="P5" s="2"/>
      <c r="Q5" s="2"/>
      <c r="R5" s="2"/>
      <c r="S5" s="2"/>
    </row>
    <row r="6" spans="2:19" ht="43.5" x14ac:dyDescent="0.25">
      <c r="B6" s="14" t="s">
        <v>28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39</v>
      </c>
      <c r="K6" s="22" t="s">
        <v>40</v>
      </c>
      <c r="L6" s="14" t="s">
        <v>41</v>
      </c>
      <c r="M6" s="14" t="s">
        <v>42</v>
      </c>
    </row>
    <row r="7" spans="2:19" ht="25.5" customHeight="1" x14ac:dyDescent="0.6">
      <c r="B7" s="17">
        <v>1</v>
      </c>
      <c r="C7" s="18" t="s">
        <v>31</v>
      </c>
      <c r="D7" s="18" t="s">
        <v>38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26</v>
      </c>
    </row>
    <row r="8" spans="2:19" s="20" customFormat="1" ht="25.5" customHeight="1" x14ac:dyDescent="0.6">
      <c r="B8" s="17">
        <v>2</v>
      </c>
      <c r="C8" s="18" t="s">
        <v>7</v>
      </c>
      <c r="D8" s="18" t="s">
        <v>38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25000</v>
      </c>
      <c r="M8" s="18" t="s">
        <v>26</v>
      </c>
    </row>
    <row r="9" spans="2:19" s="20" customFormat="1" ht="25.5" customHeight="1" x14ac:dyDescent="0.6">
      <c r="B9" s="17">
        <v>3</v>
      </c>
      <c r="C9" s="18" t="s">
        <v>75</v>
      </c>
      <c r="D9" s="18" t="s">
        <v>38</v>
      </c>
      <c r="E9" s="17" t="s">
        <v>3</v>
      </c>
      <c r="F9" s="19">
        <v>15000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15000</v>
      </c>
      <c r="M9" s="18" t="s">
        <v>26</v>
      </c>
    </row>
    <row r="10" spans="2:19" s="20" customFormat="1" ht="25.5" customHeight="1" x14ac:dyDescent="0.6">
      <c r="B10" s="17">
        <v>4</v>
      </c>
      <c r="C10" s="18" t="s">
        <v>9</v>
      </c>
      <c r="D10" s="18" t="s">
        <v>38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f t="shared" ref="K10:K47" si="0">SUM(G10:J10)</f>
        <v>0</v>
      </c>
      <c r="L10" s="19">
        <f>+F10-K10</f>
        <v>29000</v>
      </c>
      <c r="M10" s="18" t="s">
        <v>26</v>
      </c>
    </row>
    <row r="11" spans="2:19" s="20" customFormat="1" ht="25.5" customHeight="1" x14ac:dyDescent="0.6">
      <c r="B11" s="17">
        <v>5</v>
      </c>
      <c r="C11" s="18" t="s">
        <v>10</v>
      </c>
      <c r="D11" s="18" t="s">
        <v>38</v>
      </c>
      <c r="E11" s="17" t="s">
        <v>3</v>
      </c>
      <c r="F11" s="19">
        <v>29000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f t="shared" ref="L11:L64" si="1">+F11-K11</f>
        <v>29000</v>
      </c>
      <c r="M11" s="18" t="s">
        <v>26</v>
      </c>
    </row>
    <row r="12" spans="2:19" ht="25.5" customHeight="1" x14ac:dyDescent="0.6">
      <c r="B12" s="17">
        <v>6</v>
      </c>
      <c r="C12" s="18" t="s">
        <v>11</v>
      </c>
      <c r="D12" s="18" t="s">
        <v>38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26</v>
      </c>
    </row>
    <row r="13" spans="2:19" ht="25.5" customHeight="1" x14ac:dyDescent="0.6">
      <c r="B13" s="17">
        <v>7</v>
      </c>
      <c r="C13" s="18" t="s">
        <v>12</v>
      </c>
      <c r="D13" s="18" t="s">
        <v>38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26</v>
      </c>
    </row>
    <row r="14" spans="2:19" ht="25.5" customHeight="1" x14ac:dyDescent="0.6">
      <c r="B14" s="17">
        <v>8</v>
      </c>
      <c r="C14" s="18" t="s">
        <v>13</v>
      </c>
      <c r="D14" s="18" t="s">
        <v>38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26</v>
      </c>
    </row>
    <row r="15" spans="2:19" ht="25.5" customHeight="1" x14ac:dyDescent="0.6">
      <c r="B15" s="17">
        <v>9</v>
      </c>
      <c r="C15" s="18" t="s">
        <v>74</v>
      </c>
      <c r="D15" s="18" t="s">
        <v>38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20000</v>
      </c>
      <c r="M15" s="18" t="s">
        <v>26</v>
      </c>
    </row>
    <row r="16" spans="2:19" ht="25.5" customHeight="1" x14ac:dyDescent="0.6">
      <c r="B16" s="17">
        <v>10</v>
      </c>
      <c r="C16" s="18" t="s">
        <v>14</v>
      </c>
      <c r="D16" s="18" t="s">
        <v>38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26</v>
      </c>
    </row>
    <row r="17" spans="2:13" ht="25.5" customHeight="1" x14ac:dyDescent="0.6">
      <c r="B17" s="17">
        <v>11</v>
      </c>
      <c r="C17" s="18" t="s">
        <v>15</v>
      </c>
      <c r="D17" s="18" t="s">
        <v>38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26</v>
      </c>
    </row>
    <row r="18" spans="2:13" ht="25.5" customHeight="1" x14ac:dyDescent="0.6">
      <c r="B18" s="17">
        <v>12</v>
      </c>
      <c r="C18" s="18" t="s">
        <v>16</v>
      </c>
      <c r="D18" s="18" t="s">
        <v>38</v>
      </c>
      <c r="E18" s="17" t="s">
        <v>3</v>
      </c>
      <c r="F18" s="19">
        <v>20000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20000</v>
      </c>
      <c r="M18" s="18" t="s">
        <v>27</v>
      </c>
    </row>
    <row r="19" spans="2:13" ht="25.5" customHeight="1" x14ac:dyDescent="0.6">
      <c r="B19" s="17">
        <v>13</v>
      </c>
      <c r="C19" s="18" t="s">
        <v>17</v>
      </c>
      <c r="D19" s="18" t="s">
        <v>38</v>
      </c>
      <c r="E19" s="17" t="s">
        <v>3</v>
      </c>
      <c r="F19" s="19">
        <v>20000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f t="shared" si="1"/>
        <v>20000</v>
      </c>
      <c r="M19" s="18" t="s">
        <v>26</v>
      </c>
    </row>
    <row r="20" spans="2:13" ht="25.5" customHeight="1" x14ac:dyDescent="0.6">
      <c r="B20" s="17">
        <v>14</v>
      </c>
      <c r="C20" s="18" t="s">
        <v>18</v>
      </c>
      <c r="D20" s="18" t="s">
        <v>38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26</v>
      </c>
    </row>
    <row r="21" spans="2:13" ht="25.5" customHeight="1" x14ac:dyDescent="0.6">
      <c r="B21" s="17">
        <v>15</v>
      </c>
      <c r="C21" s="18" t="s">
        <v>19</v>
      </c>
      <c r="D21" s="18" t="s">
        <v>38</v>
      </c>
      <c r="E21" s="17" t="s">
        <v>3</v>
      </c>
      <c r="F21" s="19">
        <v>50000</v>
      </c>
      <c r="G21" s="19">
        <v>0</v>
      </c>
      <c r="H21" s="19">
        <v>2297.25</v>
      </c>
      <c r="I21" s="19">
        <v>0</v>
      </c>
      <c r="J21" s="19">
        <v>0</v>
      </c>
      <c r="K21" s="19">
        <v>2297.25</v>
      </c>
      <c r="L21" s="19">
        <f t="shared" si="1"/>
        <v>47702.75</v>
      </c>
      <c r="M21" s="18" t="s">
        <v>26</v>
      </c>
    </row>
    <row r="22" spans="2:13" ht="25.5" customHeight="1" x14ac:dyDescent="0.6">
      <c r="B22" s="17">
        <v>16</v>
      </c>
      <c r="C22" s="18" t="s">
        <v>21</v>
      </c>
      <c r="D22" s="18" t="s">
        <v>38</v>
      </c>
      <c r="E22" s="17" t="s">
        <v>3</v>
      </c>
      <c r="F22" s="19">
        <v>25000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25000</v>
      </c>
      <c r="M22" s="18" t="s">
        <v>26</v>
      </c>
    </row>
    <row r="23" spans="2:13" ht="25.5" customHeight="1" x14ac:dyDescent="0.6">
      <c r="B23" s="17">
        <v>17</v>
      </c>
      <c r="C23" s="18" t="s">
        <v>22</v>
      </c>
      <c r="D23" s="18" t="s">
        <v>38</v>
      </c>
      <c r="E23" s="17" t="s">
        <v>3</v>
      </c>
      <c r="F23" s="19">
        <v>25000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25000</v>
      </c>
      <c r="M23" s="18" t="s">
        <v>26</v>
      </c>
    </row>
    <row r="24" spans="2:13" ht="25.5" customHeight="1" x14ac:dyDescent="0.6">
      <c r="B24" s="17">
        <v>18</v>
      </c>
      <c r="C24" s="18" t="s">
        <v>23</v>
      </c>
      <c r="D24" s="18" t="s">
        <v>38</v>
      </c>
      <c r="E24" s="17" t="s">
        <v>3</v>
      </c>
      <c r="F24" s="19">
        <v>20000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20000</v>
      </c>
      <c r="M24" s="18" t="s">
        <v>26</v>
      </c>
    </row>
    <row r="25" spans="2:13" ht="25.5" customHeight="1" x14ac:dyDescent="0.6">
      <c r="B25" s="17">
        <v>19</v>
      </c>
      <c r="C25" s="18" t="s">
        <v>72</v>
      </c>
      <c r="D25" s="18" t="s">
        <v>38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20000</v>
      </c>
      <c r="M25" s="18" t="s">
        <v>26</v>
      </c>
    </row>
    <row r="26" spans="2:13" ht="25.5" customHeight="1" x14ac:dyDescent="0.6">
      <c r="B26" s="17">
        <v>20</v>
      </c>
      <c r="C26" s="18" t="s">
        <v>24</v>
      </c>
      <c r="D26" s="18" t="s">
        <v>38</v>
      </c>
      <c r="E26" s="17" t="s">
        <v>3</v>
      </c>
      <c r="F26" s="19">
        <v>25000</v>
      </c>
      <c r="G26" s="21">
        <v>0</v>
      </c>
      <c r="H26" s="21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25000</v>
      </c>
      <c r="M26" s="18" t="s">
        <v>26</v>
      </c>
    </row>
    <row r="27" spans="2:13" ht="25.5" customHeight="1" x14ac:dyDescent="0.6">
      <c r="B27" s="17">
        <v>21</v>
      </c>
      <c r="C27" s="18" t="s">
        <v>25</v>
      </c>
      <c r="D27" s="18" t="s">
        <v>38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26</v>
      </c>
    </row>
    <row r="28" spans="2:13" ht="25.5" customHeight="1" x14ac:dyDescent="0.6">
      <c r="B28" s="17">
        <v>22</v>
      </c>
      <c r="C28" s="18" t="s">
        <v>29</v>
      </c>
      <c r="D28" s="18" t="s">
        <v>38</v>
      </c>
      <c r="E28" s="17" t="s">
        <v>3</v>
      </c>
      <c r="F28" s="19">
        <v>20000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20000</v>
      </c>
      <c r="M28" s="18" t="s">
        <v>26</v>
      </c>
    </row>
    <row r="29" spans="2:13" ht="25.5" customHeight="1" x14ac:dyDescent="0.6">
      <c r="B29" s="17">
        <v>23</v>
      </c>
      <c r="C29" s="18" t="s">
        <v>30</v>
      </c>
      <c r="D29" s="18" t="s">
        <v>38</v>
      </c>
      <c r="E29" s="17" t="s">
        <v>3</v>
      </c>
      <c r="F29" s="19">
        <v>22000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22000</v>
      </c>
      <c r="M29" s="18" t="s">
        <v>26</v>
      </c>
    </row>
    <row r="30" spans="2:13" ht="25.5" customHeight="1" x14ac:dyDescent="0.6">
      <c r="B30" s="17">
        <v>24</v>
      </c>
      <c r="C30" s="18" t="s">
        <v>32</v>
      </c>
      <c r="D30" s="18" t="s">
        <v>38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26</v>
      </c>
    </row>
    <row r="31" spans="2:13" ht="25.5" customHeight="1" x14ac:dyDescent="0.6">
      <c r="B31" s="17">
        <v>25</v>
      </c>
      <c r="C31" s="18" t="s">
        <v>33</v>
      </c>
      <c r="D31" s="18" t="s">
        <v>38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26</v>
      </c>
    </row>
    <row r="32" spans="2:13" ht="25.5" customHeight="1" x14ac:dyDescent="0.6">
      <c r="B32" s="17">
        <v>26</v>
      </c>
      <c r="C32" s="18" t="s">
        <v>34</v>
      </c>
      <c r="D32" s="18" t="s">
        <v>38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26</v>
      </c>
    </row>
    <row r="33" spans="2:13" ht="25.5" customHeight="1" x14ac:dyDescent="0.6">
      <c r="B33" s="17">
        <v>27</v>
      </c>
      <c r="C33" s="18" t="s">
        <v>35</v>
      </c>
      <c r="D33" s="18" t="s">
        <v>38</v>
      </c>
      <c r="E33" s="17" t="s">
        <v>3</v>
      </c>
      <c r="F33" s="19">
        <v>25000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25000</v>
      </c>
      <c r="M33" s="18" t="s">
        <v>26</v>
      </c>
    </row>
    <row r="34" spans="2:13" ht="25.5" customHeight="1" x14ac:dyDescent="0.6">
      <c r="B34" s="17">
        <v>28</v>
      </c>
      <c r="C34" s="18" t="s">
        <v>36</v>
      </c>
      <c r="D34" s="18" t="s">
        <v>38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26</v>
      </c>
    </row>
    <row r="35" spans="2:13" ht="25.5" customHeight="1" x14ac:dyDescent="0.6">
      <c r="B35" s="17">
        <v>29</v>
      </c>
      <c r="C35" s="18" t="s">
        <v>44</v>
      </c>
      <c r="D35" s="18" t="s">
        <v>38</v>
      </c>
      <c r="E35" s="17" t="s">
        <v>71</v>
      </c>
      <c r="F35" s="19">
        <v>130000</v>
      </c>
      <c r="G35" s="19">
        <v>0</v>
      </c>
      <c r="H35" s="19">
        <v>21082.94</v>
      </c>
      <c r="I35" s="19">
        <v>0</v>
      </c>
      <c r="J35" s="19">
        <v>0</v>
      </c>
      <c r="K35" s="19">
        <f>SUM(H35)</f>
        <v>21082.94</v>
      </c>
      <c r="L35" s="19">
        <f t="shared" si="1"/>
        <v>108917.06</v>
      </c>
      <c r="M35" s="18" t="s">
        <v>26</v>
      </c>
    </row>
    <row r="36" spans="2:13" ht="25.5" customHeight="1" x14ac:dyDescent="0.6">
      <c r="B36" s="17">
        <v>30</v>
      </c>
      <c r="C36" s="18" t="s">
        <v>45</v>
      </c>
      <c r="D36" s="18" t="s">
        <v>38</v>
      </c>
      <c r="E36" s="17" t="s">
        <v>3</v>
      </c>
      <c r="F36" s="19">
        <v>29000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0</v>
      </c>
      <c r="L36" s="19">
        <f t="shared" si="1"/>
        <v>29000</v>
      </c>
      <c r="M36" s="18" t="s">
        <v>26</v>
      </c>
    </row>
    <row r="37" spans="2:13" ht="25.5" customHeight="1" x14ac:dyDescent="0.6">
      <c r="B37" s="17">
        <v>31</v>
      </c>
      <c r="C37" s="18" t="s">
        <v>47</v>
      </c>
      <c r="D37" s="18" t="s">
        <v>38</v>
      </c>
      <c r="E37" s="17" t="s">
        <v>3</v>
      </c>
      <c r="F37" s="19">
        <v>50000</v>
      </c>
      <c r="G37" s="19">
        <v>0</v>
      </c>
      <c r="H37" s="19">
        <v>2297.25</v>
      </c>
      <c r="I37" s="19">
        <v>0</v>
      </c>
      <c r="J37" s="19">
        <v>0</v>
      </c>
      <c r="K37" s="19">
        <f t="shared" si="0"/>
        <v>2297.25</v>
      </c>
      <c r="L37" s="19">
        <f t="shared" si="1"/>
        <v>47702.75</v>
      </c>
      <c r="M37" s="18" t="s">
        <v>26</v>
      </c>
    </row>
    <row r="38" spans="2:13" ht="25.5" customHeight="1" x14ac:dyDescent="0.6">
      <c r="B38" s="17">
        <v>32</v>
      </c>
      <c r="C38" s="18" t="s">
        <v>48</v>
      </c>
      <c r="D38" s="18" t="s">
        <v>38</v>
      </c>
      <c r="E38" s="17" t="s">
        <v>46</v>
      </c>
      <c r="F38" s="21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24" t="s">
        <v>27</v>
      </c>
    </row>
    <row r="39" spans="2:13" ht="25.5" customHeight="1" x14ac:dyDescent="0.6">
      <c r="B39" s="17">
        <v>33</v>
      </c>
      <c r="C39" s="18" t="s">
        <v>49</v>
      </c>
      <c r="D39" s="18" t="s">
        <v>38</v>
      </c>
      <c r="E39" s="23" t="s">
        <v>3</v>
      </c>
      <c r="F39" s="21">
        <v>25000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25000</v>
      </c>
      <c r="M39" s="24" t="s">
        <v>26</v>
      </c>
    </row>
    <row r="40" spans="2:13" ht="25.5" customHeight="1" x14ac:dyDescent="0.6">
      <c r="B40" s="17">
        <v>34</v>
      </c>
      <c r="C40" s="18" t="s">
        <v>50</v>
      </c>
      <c r="D40" s="18" t="s">
        <v>38</v>
      </c>
      <c r="E40" s="23" t="s">
        <v>3</v>
      </c>
      <c r="F40" s="21">
        <v>20000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20000</v>
      </c>
      <c r="M40" s="24" t="s">
        <v>26</v>
      </c>
    </row>
    <row r="41" spans="2:13" ht="25.5" customHeight="1" x14ac:dyDescent="0.6">
      <c r="B41" s="17">
        <v>35</v>
      </c>
      <c r="C41" s="18" t="s">
        <v>76</v>
      </c>
      <c r="D41" s="18" t="s">
        <v>38</v>
      </c>
      <c r="E41" s="23" t="s">
        <v>3</v>
      </c>
      <c r="F41" s="21">
        <v>15000</v>
      </c>
      <c r="G41" s="19">
        <v>0</v>
      </c>
      <c r="H41" s="19">
        <v>0</v>
      </c>
      <c r="I41" s="19">
        <v>0</v>
      </c>
      <c r="J41" s="19">
        <v>0</v>
      </c>
      <c r="K41" s="19">
        <f t="shared" ref="K41" si="2">SUM(G41:J41)</f>
        <v>0</v>
      </c>
      <c r="L41" s="19">
        <v>15000</v>
      </c>
      <c r="M41" s="24" t="s">
        <v>27</v>
      </c>
    </row>
    <row r="42" spans="2:13" ht="25.5" customHeight="1" x14ac:dyDescent="0.6">
      <c r="B42" s="17">
        <v>36</v>
      </c>
      <c r="C42" s="18" t="s">
        <v>51</v>
      </c>
      <c r="D42" s="18" t="s">
        <v>38</v>
      </c>
      <c r="E42" s="23" t="s">
        <v>3</v>
      </c>
      <c r="F42" s="21">
        <v>20000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20000</v>
      </c>
      <c r="M42" s="24" t="s">
        <v>26</v>
      </c>
    </row>
    <row r="43" spans="2:13" ht="25.5" customHeight="1" x14ac:dyDescent="0.6">
      <c r="B43" s="17">
        <v>37</v>
      </c>
      <c r="C43" s="18" t="s">
        <v>52</v>
      </c>
      <c r="D43" s="18" t="s">
        <v>38</v>
      </c>
      <c r="E43" s="23" t="s">
        <v>3</v>
      </c>
      <c r="F43" s="21">
        <v>22000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22000</v>
      </c>
      <c r="M43" s="24" t="s">
        <v>26</v>
      </c>
    </row>
    <row r="44" spans="2:13" ht="25.5" customHeight="1" x14ac:dyDescent="0.6">
      <c r="B44" s="17">
        <v>38</v>
      </c>
      <c r="C44" s="18" t="s">
        <v>78</v>
      </c>
      <c r="D44" s="18" t="s">
        <v>38</v>
      </c>
      <c r="E44" s="23" t="s">
        <v>3</v>
      </c>
      <c r="F44" s="21">
        <v>15000</v>
      </c>
      <c r="G44" s="19">
        <v>0</v>
      </c>
      <c r="H44" s="19">
        <v>0</v>
      </c>
      <c r="I44" s="19">
        <v>0</v>
      </c>
      <c r="J44" s="19">
        <v>0</v>
      </c>
      <c r="K44" s="19">
        <f t="shared" ref="K44" si="3">SUM(G44:J44)</f>
        <v>0</v>
      </c>
      <c r="L44" s="19">
        <v>15000</v>
      </c>
      <c r="M44" s="24" t="s">
        <v>26</v>
      </c>
    </row>
    <row r="45" spans="2:13" ht="25.5" customHeight="1" x14ac:dyDescent="0.6">
      <c r="B45" s="17">
        <v>39</v>
      </c>
      <c r="C45" s="18" t="s">
        <v>53</v>
      </c>
      <c r="D45" s="18" t="s">
        <v>38</v>
      </c>
      <c r="E45" s="17" t="s">
        <v>3</v>
      </c>
      <c r="F45" s="19">
        <v>29000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 t="shared" si="1"/>
        <v>29000</v>
      </c>
      <c r="M45" s="18" t="s">
        <v>26</v>
      </c>
    </row>
    <row r="46" spans="2:13" ht="25.5" customHeight="1" x14ac:dyDescent="0.6">
      <c r="B46" s="17">
        <v>40</v>
      </c>
      <c r="C46" s="18" t="s">
        <v>54</v>
      </c>
      <c r="D46" s="18" t="s">
        <v>38</v>
      </c>
      <c r="E46" s="17" t="s">
        <v>3</v>
      </c>
      <c r="F46" s="21">
        <v>29000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si="1"/>
        <v>29000</v>
      </c>
      <c r="M46" s="18" t="s">
        <v>26</v>
      </c>
    </row>
    <row r="47" spans="2:13" ht="25.5" customHeight="1" x14ac:dyDescent="0.6">
      <c r="B47" s="17">
        <v>41</v>
      </c>
      <c r="C47" s="18" t="s">
        <v>55</v>
      </c>
      <c r="D47" s="18" t="s">
        <v>38</v>
      </c>
      <c r="E47" s="17" t="s">
        <v>3</v>
      </c>
      <c r="F47" s="21">
        <v>25000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si="1"/>
        <v>25000</v>
      </c>
      <c r="M47" s="18" t="s">
        <v>26</v>
      </c>
    </row>
    <row r="48" spans="2:13" ht="25.5" customHeight="1" x14ac:dyDescent="0.6">
      <c r="B48" s="17">
        <v>42</v>
      </c>
      <c r="C48" s="18" t="s">
        <v>73</v>
      </c>
      <c r="D48" s="18" t="s">
        <v>38</v>
      </c>
      <c r="E48" s="17" t="s">
        <v>3</v>
      </c>
      <c r="F48" s="21">
        <v>15000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15000</v>
      </c>
      <c r="M48" s="18" t="s">
        <v>27</v>
      </c>
    </row>
    <row r="49" spans="2:13" ht="25.5" customHeight="1" x14ac:dyDescent="0.6">
      <c r="B49" s="17">
        <v>43</v>
      </c>
      <c r="C49" s="18" t="s">
        <v>56</v>
      </c>
      <c r="D49" s="18" t="s">
        <v>38</v>
      </c>
      <c r="E49" s="17" t="s">
        <v>3</v>
      </c>
      <c r="F49" s="21">
        <v>25000</v>
      </c>
      <c r="G49" s="19">
        <v>0</v>
      </c>
      <c r="H49" s="19">
        <v>0</v>
      </c>
      <c r="I49" s="19">
        <v>0</v>
      </c>
      <c r="J49" s="19">
        <v>0</v>
      </c>
      <c r="K49" s="19">
        <f>SUM(G49:J49)</f>
        <v>0</v>
      </c>
      <c r="L49" s="19">
        <f t="shared" si="1"/>
        <v>25000</v>
      </c>
      <c r="M49" s="18" t="s">
        <v>26</v>
      </c>
    </row>
    <row r="50" spans="2:13" ht="25.5" customHeight="1" x14ac:dyDescent="0.6">
      <c r="B50" s="17">
        <v>44</v>
      </c>
      <c r="C50" s="18" t="s">
        <v>57</v>
      </c>
      <c r="D50" s="18" t="s">
        <v>38</v>
      </c>
      <c r="E50" s="17" t="s">
        <v>3</v>
      </c>
      <c r="F50" s="21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f t="shared" ref="K50:K63" si="4">SUM(G50:J50)</f>
        <v>0</v>
      </c>
      <c r="L50" s="19">
        <f t="shared" si="1"/>
        <v>20000</v>
      </c>
      <c r="M50" s="18" t="s">
        <v>26</v>
      </c>
    </row>
    <row r="51" spans="2:13" ht="25.5" customHeight="1" x14ac:dyDescent="0.6">
      <c r="B51" s="17">
        <v>45</v>
      </c>
      <c r="C51" s="18" t="s">
        <v>58</v>
      </c>
      <c r="D51" s="18" t="s">
        <v>38</v>
      </c>
      <c r="E51" s="17" t="s">
        <v>3</v>
      </c>
      <c r="F51" s="21">
        <v>25000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4"/>
        <v>0</v>
      </c>
      <c r="L51" s="19">
        <f t="shared" si="1"/>
        <v>25000</v>
      </c>
      <c r="M51" s="18" t="s">
        <v>27</v>
      </c>
    </row>
    <row r="52" spans="2:13" ht="25.5" customHeight="1" x14ac:dyDescent="0.6">
      <c r="B52" s="17">
        <v>46</v>
      </c>
      <c r="C52" s="18" t="s">
        <v>59</v>
      </c>
      <c r="D52" s="18" t="s">
        <v>38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4"/>
        <v>0</v>
      </c>
      <c r="L52" s="19">
        <f t="shared" si="1"/>
        <v>20000</v>
      </c>
      <c r="M52" s="18" t="s">
        <v>26</v>
      </c>
    </row>
    <row r="53" spans="2:13" ht="25.5" customHeight="1" x14ac:dyDescent="0.6">
      <c r="B53" s="17">
        <v>47</v>
      </c>
      <c r="C53" s="18" t="s">
        <v>60</v>
      </c>
      <c r="D53" s="18" t="s">
        <v>38</v>
      </c>
      <c r="E53" s="17" t="s">
        <v>3</v>
      </c>
      <c r="F53" s="19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4"/>
        <v>0</v>
      </c>
      <c r="L53" s="19">
        <f t="shared" si="1"/>
        <v>20000</v>
      </c>
      <c r="M53" s="18" t="s">
        <v>26</v>
      </c>
    </row>
    <row r="54" spans="2:13" ht="25.5" customHeight="1" x14ac:dyDescent="0.6">
      <c r="B54" s="17">
        <v>48</v>
      </c>
      <c r="C54" s="18" t="s">
        <v>61</v>
      </c>
      <c r="D54" s="18" t="s">
        <v>38</v>
      </c>
      <c r="E54" s="17" t="s">
        <v>3</v>
      </c>
      <c r="F54" s="21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4"/>
        <v>0</v>
      </c>
      <c r="L54" s="19">
        <f t="shared" si="1"/>
        <v>20000</v>
      </c>
      <c r="M54" s="18" t="s">
        <v>26</v>
      </c>
    </row>
    <row r="55" spans="2:13" ht="25.5" customHeight="1" x14ac:dyDescent="0.6">
      <c r="B55" s="17">
        <v>49</v>
      </c>
      <c r="C55" s="18" t="s">
        <v>62</v>
      </c>
      <c r="D55" s="18" t="s">
        <v>38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4"/>
        <v>0</v>
      </c>
      <c r="L55" s="19">
        <f t="shared" si="1"/>
        <v>20000</v>
      </c>
      <c r="M55" s="18" t="s">
        <v>26</v>
      </c>
    </row>
    <row r="56" spans="2:13" ht="25.5" customHeight="1" x14ac:dyDescent="0.6">
      <c r="B56" s="17">
        <v>50</v>
      </c>
      <c r="C56" s="18" t="s">
        <v>63</v>
      </c>
      <c r="D56" s="18" t="s">
        <v>38</v>
      </c>
      <c r="E56" s="17" t="s">
        <v>3</v>
      </c>
      <c r="F56" s="21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4"/>
        <v>0</v>
      </c>
      <c r="L56" s="19">
        <f t="shared" si="1"/>
        <v>20000</v>
      </c>
      <c r="M56" s="18" t="s">
        <v>26</v>
      </c>
    </row>
    <row r="57" spans="2:13" ht="21.75" x14ac:dyDescent="0.6">
      <c r="B57" s="17">
        <v>51</v>
      </c>
      <c r="C57" s="18" t="s">
        <v>64</v>
      </c>
      <c r="D57" s="18" t="s">
        <v>38</v>
      </c>
      <c r="E57" s="17" t="s">
        <v>3</v>
      </c>
      <c r="F57" s="19">
        <v>15000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4"/>
        <v>0</v>
      </c>
      <c r="L57" s="19">
        <f t="shared" si="1"/>
        <v>15000</v>
      </c>
      <c r="M57" s="18" t="s">
        <v>27</v>
      </c>
    </row>
    <row r="58" spans="2:13" ht="21.75" x14ac:dyDescent="0.6">
      <c r="B58" s="17">
        <v>52</v>
      </c>
      <c r="C58" s="18" t="s">
        <v>66</v>
      </c>
      <c r="D58" s="18" t="s">
        <v>38</v>
      </c>
      <c r="E58" s="17" t="s">
        <v>3</v>
      </c>
      <c r="F58" s="19">
        <v>15000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4"/>
        <v>0</v>
      </c>
      <c r="L58" s="19">
        <f t="shared" si="1"/>
        <v>15000</v>
      </c>
      <c r="M58" s="18" t="s">
        <v>27</v>
      </c>
    </row>
    <row r="59" spans="2:13" ht="21.75" x14ac:dyDescent="0.6">
      <c r="B59" s="17">
        <v>53</v>
      </c>
      <c r="C59" s="18" t="s">
        <v>67</v>
      </c>
      <c r="D59" s="18" t="s">
        <v>38</v>
      </c>
      <c r="E59" s="17" t="s">
        <v>3</v>
      </c>
      <c r="F59" s="19">
        <v>15000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4"/>
        <v>0</v>
      </c>
      <c r="L59" s="19">
        <f t="shared" si="1"/>
        <v>15000</v>
      </c>
      <c r="M59" s="18" t="s">
        <v>26</v>
      </c>
    </row>
    <row r="60" spans="2:13" ht="21.75" x14ac:dyDescent="0.6">
      <c r="B60" s="17">
        <v>54</v>
      </c>
      <c r="C60" s="18" t="s">
        <v>68</v>
      </c>
      <c r="D60" s="18" t="s">
        <v>38</v>
      </c>
      <c r="E60" s="17" t="s">
        <v>3</v>
      </c>
      <c r="F60" s="19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4"/>
        <v>0</v>
      </c>
      <c r="L60" s="19">
        <f t="shared" si="1"/>
        <v>20000</v>
      </c>
      <c r="M60" s="18" t="s">
        <v>26</v>
      </c>
    </row>
    <row r="61" spans="2:13" ht="21.75" x14ac:dyDescent="0.6">
      <c r="B61" s="17">
        <v>55</v>
      </c>
      <c r="C61" s="18" t="s">
        <v>69</v>
      </c>
      <c r="D61" s="18" t="s">
        <v>38</v>
      </c>
      <c r="E61" s="17" t="s">
        <v>3</v>
      </c>
      <c r="F61" s="19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4"/>
        <v>0</v>
      </c>
      <c r="L61" s="19">
        <f t="shared" si="1"/>
        <v>20000</v>
      </c>
      <c r="M61" s="18" t="s">
        <v>26</v>
      </c>
    </row>
    <row r="62" spans="2:13" ht="21.75" x14ac:dyDescent="0.6">
      <c r="B62" s="17">
        <v>56</v>
      </c>
      <c r="C62" s="18" t="s">
        <v>70</v>
      </c>
      <c r="D62" s="18" t="s">
        <v>38</v>
      </c>
      <c r="E62" s="17" t="s">
        <v>3</v>
      </c>
      <c r="F62" s="19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4"/>
        <v>0</v>
      </c>
      <c r="L62" s="19">
        <f t="shared" si="1"/>
        <v>20000</v>
      </c>
      <c r="M62" s="18" t="s">
        <v>27</v>
      </c>
    </row>
    <row r="63" spans="2:13" ht="21.75" x14ac:dyDescent="0.6">
      <c r="B63" s="17">
        <v>57</v>
      </c>
      <c r="C63" s="18" t="s">
        <v>65</v>
      </c>
      <c r="D63" s="18" t="s">
        <v>38</v>
      </c>
      <c r="E63" s="17" t="s">
        <v>3</v>
      </c>
      <c r="F63" s="19">
        <v>15000</v>
      </c>
      <c r="G63" s="19">
        <v>0</v>
      </c>
      <c r="H63" s="19">
        <v>0</v>
      </c>
      <c r="I63" s="19">
        <v>0</v>
      </c>
      <c r="J63" s="19">
        <v>0</v>
      </c>
      <c r="K63" s="19">
        <f t="shared" si="4"/>
        <v>0</v>
      </c>
      <c r="L63" s="19">
        <f t="shared" si="1"/>
        <v>15000</v>
      </c>
      <c r="M63" s="18" t="s">
        <v>27</v>
      </c>
    </row>
    <row r="64" spans="2:13" ht="21.75" x14ac:dyDescent="0.6">
      <c r="B64" s="17">
        <v>58</v>
      </c>
      <c r="C64" s="36" t="s">
        <v>77</v>
      </c>
      <c r="D64" s="18" t="s">
        <v>38</v>
      </c>
      <c r="E64" s="17" t="s">
        <v>3</v>
      </c>
      <c r="F64" s="19">
        <v>15000</v>
      </c>
      <c r="G64" s="19">
        <v>0</v>
      </c>
      <c r="H64" s="19">
        <v>0</v>
      </c>
      <c r="I64" s="19">
        <v>0</v>
      </c>
      <c r="J64" s="19">
        <v>0</v>
      </c>
      <c r="K64" s="19">
        <f t="shared" ref="K64" si="5">SUM(G64:J64)</f>
        <v>0</v>
      </c>
      <c r="L64" s="19">
        <f t="shared" si="1"/>
        <v>15000</v>
      </c>
      <c r="M64" s="18" t="s">
        <v>26</v>
      </c>
    </row>
    <row r="65" spans="2:13" ht="21.75" x14ac:dyDescent="0.6">
      <c r="B65" s="17">
        <v>59</v>
      </c>
      <c r="C65" s="36" t="s">
        <v>79</v>
      </c>
      <c r="D65" s="18" t="s">
        <v>38</v>
      </c>
      <c r="E65" s="17" t="s">
        <v>3</v>
      </c>
      <c r="F65" s="19">
        <v>20000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20000</v>
      </c>
      <c r="M65" s="18" t="s">
        <v>26</v>
      </c>
    </row>
    <row r="66" spans="2:13" ht="21.75" x14ac:dyDescent="0.6">
      <c r="B66" s="17">
        <v>60</v>
      </c>
      <c r="C66" s="36" t="s">
        <v>80</v>
      </c>
      <c r="D66" s="18" t="s">
        <v>38</v>
      </c>
      <c r="E66" s="17" t="s">
        <v>3</v>
      </c>
      <c r="F66" s="19">
        <v>20000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20000</v>
      </c>
      <c r="M66" s="18" t="s">
        <v>26</v>
      </c>
    </row>
    <row r="67" spans="2:13" ht="21.75" x14ac:dyDescent="0.6">
      <c r="B67" s="17">
        <v>61</v>
      </c>
      <c r="C67" s="36" t="s">
        <v>81</v>
      </c>
      <c r="D67" s="18" t="s">
        <v>38</v>
      </c>
      <c r="E67" s="17" t="s">
        <v>3</v>
      </c>
      <c r="F67" s="19">
        <v>20000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20000</v>
      </c>
      <c r="M67" s="18" t="s">
        <v>26</v>
      </c>
    </row>
    <row r="68" spans="2:13" ht="21.75" x14ac:dyDescent="0.6">
      <c r="B68" s="17">
        <v>62</v>
      </c>
      <c r="C68" s="36" t="s">
        <v>82</v>
      </c>
      <c r="D68" s="18" t="s">
        <v>38</v>
      </c>
      <c r="E68" s="17" t="s">
        <v>3</v>
      </c>
      <c r="F68" s="19">
        <v>20000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20000</v>
      </c>
      <c r="M68" s="18" t="s">
        <v>27</v>
      </c>
    </row>
    <row r="69" spans="2:13" ht="21.75" x14ac:dyDescent="0.6">
      <c r="B69" s="17">
        <v>63</v>
      </c>
      <c r="C69" s="36" t="s">
        <v>83</v>
      </c>
      <c r="D69" s="18" t="s">
        <v>38</v>
      </c>
      <c r="E69" s="17" t="s">
        <v>3</v>
      </c>
      <c r="F69" s="19">
        <v>20000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20000</v>
      </c>
      <c r="M69" s="18" t="s">
        <v>26</v>
      </c>
    </row>
    <row r="70" spans="2:13" ht="21.75" x14ac:dyDescent="0.6">
      <c r="B70" s="15"/>
      <c r="C70" s="15"/>
      <c r="D70" s="15"/>
      <c r="E70" s="29" t="s">
        <v>8</v>
      </c>
      <c r="F70" s="30">
        <f>SUM(F7:F69)</f>
        <v>1498000</v>
      </c>
      <c r="G70" s="30">
        <f t="shared" ref="G70:L70" si="6">SUM(G7:G69)</f>
        <v>0</v>
      </c>
      <c r="H70" s="30">
        <f t="shared" si="6"/>
        <v>25677.439999999999</v>
      </c>
      <c r="I70" s="30">
        <f t="shared" si="6"/>
        <v>0</v>
      </c>
      <c r="J70" s="30">
        <f t="shared" si="6"/>
        <v>0</v>
      </c>
      <c r="K70" s="30">
        <f t="shared" si="6"/>
        <v>25677.439999999999</v>
      </c>
      <c r="L70" s="30">
        <f t="shared" si="6"/>
        <v>1472322.5600000001</v>
      </c>
      <c r="M70" s="30"/>
    </row>
    <row r="71" spans="2:13" ht="21.75" x14ac:dyDescent="0.6">
      <c r="B71" s="15"/>
      <c r="C71" s="15"/>
      <c r="D71" s="15"/>
      <c r="E71" s="31"/>
      <c r="F71" s="35"/>
      <c r="G71" s="35"/>
      <c r="H71" s="35"/>
      <c r="I71" s="35"/>
      <c r="J71" s="35"/>
      <c r="K71" s="35"/>
      <c r="L71" s="35"/>
      <c r="M71" s="35"/>
    </row>
    <row r="72" spans="2:13" ht="21.75" x14ac:dyDescent="0.6">
      <c r="B72" s="15"/>
      <c r="C72" s="15"/>
      <c r="D72" s="15"/>
      <c r="E72" s="31"/>
      <c r="F72" s="35"/>
      <c r="G72" s="35"/>
      <c r="H72" s="35"/>
      <c r="I72" s="35"/>
      <c r="J72" s="35"/>
      <c r="K72" s="35"/>
      <c r="L72" s="35"/>
      <c r="M72" s="35"/>
    </row>
    <row r="73" spans="2:13" s="1" customFormat="1" ht="34.5" customHeight="1" x14ac:dyDescent="0.6">
      <c r="B73" s="15"/>
      <c r="C73" s="15"/>
      <c r="D73" s="15"/>
      <c r="E73" s="31"/>
      <c r="F73" s="35"/>
      <c r="G73" s="35"/>
      <c r="H73" s="35"/>
      <c r="I73" s="35"/>
      <c r="J73" s="35"/>
      <c r="K73" s="35"/>
      <c r="L73" s="35"/>
      <c r="M73" s="35"/>
    </row>
    <row r="74" spans="2:13" s="1" customFormat="1" ht="34.5" customHeight="1" x14ac:dyDescent="0.6">
      <c r="B74" s="15"/>
      <c r="C74" s="15"/>
      <c r="D74" s="15"/>
      <c r="E74" s="31"/>
      <c r="F74" s="35"/>
      <c r="G74" s="35"/>
      <c r="H74" s="35"/>
      <c r="I74" s="35"/>
      <c r="J74" s="35"/>
      <c r="K74" s="35"/>
      <c r="L74" s="35"/>
      <c r="M74" s="35"/>
    </row>
    <row r="75" spans="2:13" s="1" customFormat="1" ht="34.5" customHeight="1" x14ac:dyDescent="0.6">
      <c r="B75" s="15"/>
      <c r="C75" s="15"/>
      <c r="D75" s="15"/>
      <c r="E75" s="31"/>
      <c r="F75" s="32"/>
      <c r="G75" s="32"/>
      <c r="H75" s="32"/>
      <c r="I75" s="32"/>
      <c r="J75" s="32"/>
      <c r="K75" s="32"/>
      <c r="L75" s="32"/>
      <c r="M75" s="32"/>
    </row>
    <row r="76" spans="2:13" s="1" customFormat="1" ht="34.5" customHeight="1" x14ac:dyDescent="0.65">
      <c r="B76" s="12"/>
      <c r="C76" s="12"/>
      <c r="D76" s="12"/>
      <c r="E76" s="12"/>
      <c r="F76" s="33"/>
      <c r="G76" s="33"/>
      <c r="H76" s="33"/>
      <c r="I76" s="33"/>
      <c r="J76" s="33"/>
      <c r="K76" s="34"/>
      <c r="L76" s="33"/>
      <c r="M76" s="33"/>
    </row>
    <row r="77" spans="2:13" s="1" customFormat="1" ht="34.5" customHeight="1" x14ac:dyDescent="0.55000000000000004">
      <c r="B77" s="5"/>
      <c r="C77" s="6"/>
      <c r="D77" s="6"/>
      <c r="E77" s="6"/>
      <c r="F77" s="26"/>
      <c r="G77" s="6"/>
      <c r="H77" s="26"/>
      <c r="I77" s="6"/>
      <c r="J77" s="3"/>
      <c r="K77" s="25"/>
      <c r="L77" s="25"/>
      <c r="M77" s="5"/>
    </row>
    <row r="78" spans="2:13" s="1" customFormat="1" ht="34.5" customHeight="1" x14ac:dyDescent="0.55000000000000004">
      <c r="B78" s="5"/>
      <c r="C78" s="6"/>
      <c r="D78" s="6"/>
      <c r="E78" s="6"/>
      <c r="F78" s="6"/>
      <c r="G78" s="6"/>
      <c r="H78" s="26"/>
      <c r="I78" s="6"/>
      <c r="J78" s="6"/>
      <c r="K78" s="5"/>
      <c r="L78" s="28"/>
      <c r="M78" s="5"/>
    </row>
    <row r="79" spans="2:13" s="13" customFormat="1" ht="20.2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27"/>
      <c r="L79" s="4"/>
      <c r="M79" s="4"/>
    </row>
    <row r="80" spans="2:13" s="3" customFormat="1" ht="18.7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3" customFormat="1" ht="18.75" x14ac:dyDescent="0.55000000000000004">
      <c r="B81" s="4"/>
      <c r="C81" s="4"/>
      <c r="D81" s="4"/>
      <c r="E81" s="38"/>
      <c r="F81" s="38"/>
      <c r="G81" s="8"/>
      <c r="H81" s="8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37"/>
      <c r="E82" s="37"/>
      <c r="F82" s="37"/>
      <c r="G82" s="37"/>
      <c r="H82" s="8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7"/>
      <c r="F83" s="4"/>
      <c r="G83" s="4"/>
      <c r="H83" s="4"/>
      <c r="I83" s="4"/>
      <c r="J83" s="4"/>
      <c r="K83" s="4"/>
      <c r="L83" s="4"/>
      <c r="M83" s="4"/>
    </row>
    <row r="84" spans="2:13" ht="15" customHeight="1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21" customHeight="1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5" customHeight="1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19.5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9.5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ht="19.5" x14ac:dyDescent="0.5500000000000000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ht="19.5" x14ac:dyDescent="0.5500000000000000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ht="19.5" x14ac:dyDescent="0.5500000000000000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ht="19.5" x14ac:dyDescent="0.55000000000000004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5" spans="2:13" s="3" customFormat="1" x14ac:dyDescent="0.25">
      <c r="B95"/>
      <c r="C95"/>
      <c r="D95"/>
      <c r="E95"/>
      <c r="F95"/>
      <c r="G95"/>
      <c r="H95"/>
      <c r="I95"/>
      <c r="J95"/>
      <c r="K95"/>
      <c r="L95"/>
      <c r="M95"/>
    </row>
  </sheetData>
  <mergeCells count="5">
    <mergeCell ref="D82:G82"/>
    <mergeCell ref="E81:F81"/>
    <mergeCell ref="B3:M3"/>
    <mergeCell ref="B4:M4"/>
    <mergeCell ref="B5:M5"/>
  </mergeCells>
  <conditionalFormatting sqref="C64:C69">
    <cfRule type="duplicateValues" dxfId="1" priority="3"/>
    <cfRule type="duplicateValues" dxfId="0" priority="4"/>
  </conditionalFormatting>
  <pageMargins left="0.17" right="0.17" top="0.17" bottom="0.17" header="0.17" footer="0.17"/>
  <pageSetup paperSize="5" scale="68" fitToHeight="0" orientation="landscape" horizontalDpi="4294967295" verticalDpi="4294967295" r:id="rId1"/>
  <rowBreaks count="1" manualBreakCount="1">
    <brk id="38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Ángeles Prenza</cp:lastModifiedBy>
  <cp:lastPrinted>2025-01-09T18:13:53Z</cp:lastPrinted>
  <dcterms:created xsi:type="dcterms:W3CDTF">2015-04-22T16:42:59Z</dcterms:created>
  <dcterms:modified xsi:type="dcterms:W3CDTF">2025-01-29T17:11:21Z</dcterms:modified>
</cp:coreProperties>
</file>