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4\DICIEMBRE\"/>
    </mc:Choice>
  </mc:AlternateContent>
  <xr:revisionPtr revIDLastSave="0" documentId="13_ncr:1_{23AFB204-9CD8-4E7A-9DE9-B04639F151B5}" xr6:coauthVersionLast="47" xr6:coauthVersionMax="47" xr10:uidLastSave="{00000000-0000-0000-0000-000000000000}"/>
  <bookViews>
    <workbookView minimized="1" xWindow="5880" yWindow="5610" windowWidth="18000" windowHeight="9360" xr2:uid="{00000000-000D-0000-FFFF-FFFF00000000}"/>
  </bookViews>
  <sheets>
    <sheet name="PERSONAL VIGILANCIA" sheetId="2" r:id="rId1"/>
    <sheet name="Relación" sheetId="3" r:id="rId2"/>
  </sheets>
  <definedNames>
    <definedName name="_xlnm.Print_Area" localSheetId="0">'PERSONAL VIGILANCIA'!$B$1:$M$69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3" l="1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8" i="3"/>
  <c r="T8" i="3"/>
  <c r="U8" i="3"/>
  <c r="V8" i="3"/>
  <c r="W8" i="3"/>
  <c r="X8" i="3"/>
  <c r="S9" i="3"/>
  <c r="T9" i="3"/>
  <c r="U9" i="3"/>
  <c r="V9" i="3"/>
  <c r="W9" i="3"/>
  <c r="X9" i="3"/>
  <c r="S10" i="3"/>
  <c r="T10" i="3"/>
  <c r="U10" i="3"/>
  <c r="V10" i="3"/>
  <c r="W10" i="3"/>
  <c r="X10" i="3"/>
  <c r="S11" i="3"/>
  <c r="T11" i="3"/>
  <c r="U11" i="3"/>
  <c r="V11" i="3"/>
  <c r="W11" i="3"/>
  <c r="X11" i="3"/>
  <c r="S12" i="3"/>
  <c r="T12" i="3"/>
  <c r="U12" i="3"/>
  <c r="V12" i="3"/>
  <c r="W12" i="3"/>
  <c r="X12" i="3"/>
  <c r="S13" i="3"/>
  <c r="T13" i="3"/>
  <c r="U13" i="3"/>
  <c r="V13" i="3"/>
  <c r="W13" i="3"/>
  <c r="X13" i="3"/>
  <c r="S14" i="3"/>
  <c r="T14" i="3"/>
  <c r="U14" i="3"/>
  <c r="V14" i="3"/>
  <c r="W14" i="3"/>
  <c r="X14" i="3"/>
  <c r="S15" i="3"/>
  <c r="T15" i="3"/>
  <c r="U15" i="3"/>
  <c r="V15" i="3"/>
  <c r="W15" i="3"/>
  <c r="X15" i="3"/>
  <c r="S16" i="3"/>
  <c r="T16" i="3"/>
  <c r="U16" i="3"/>
  <c r="V16" i="3"/>
  <c r="W16" i="3"/>
  <c r="X16" i="3"/>
  <c r="S17" i="3"/>
  <c r="T17" i="3"/>
  <c r="U17" i="3"/>
  <c r="V17" i="3"/>
  <c r="W17" i="3"/>
  <c r="X17" i="3"/>
  <c r="S18" i="3"/>
  <c r="T18" i="3"/>
  <c r="U18" i="3"/>
  <c r="V18" i="3"/>
  <c r="W18" i="3"/>
  <c r="X18" i="3"/>
  <c r="S19" i="3"/>
  <c r="T19" i="3"/>
  <c r="U19" i="3"/>
  <c r="V19" i="3"/>
  <c r="W19" i="3"/>
  <c r="X19" i="3"/>
  <c r="S20" i="3"/>
  <c r="T20" i="3"/>
  <c r="U20" i="3"/>
  <c r="V20" i="3"/>
  <c r="W20" i="3"/>
  <c r="X20" i="3"/>
  <c r="S21" i="3"/>
  <c r="T21" i="3"/>
  <c r="U21" i="3"/>
  <c r="V21" i="3"/>
  <c r="W21" i="3"/>
  <c r="X21" i="3"/>
  <c r="S22" i="3"/>
  <c r="T22" i="3"/>
  <c r="U22" i="3"/>
  <c r="V22" i="3"/>
  <c r="W22" i="3"/>
  <c r="X22" i="3"/>
  <c r="S23" i="3"/>
  <c r="T23" i="3"/>
  <c r="U23" i="3"/>
  <c r="V23" i="3"/>
  <c r="W23" i="3"/>
  <c r="X23" i="3"/>
  <c r="S24" i="3"/>
  <c r="T24" i="3"/>
  <c r="U24" i="3"/>
  <c r="V24" i="3"/>
  <c r="W24" i="3"/>
  <c r="X24" i="3"/>
  <c r="S25" i="3"/>
  <c r="T25" i="3"/>
  <c r="U25" i="3"/>
  <c r="V25" i="3"/>
  <c r="W25" i="3"/>
  <c r="X25" i="3"/>
  <c r="S26" i="3"/>
  <c r="T26" i="3"/>
  <c r="U26" i="3"/>
  <c r="V26" i="3"/>
  <c r="W26" i="3"/>
  <c r="X26" i="3"/>
  <c r="S27" i="3"/>
  <c r="T27" i="3"/>
  <c r="U27" i="3"/>
  <c r="V27" i="3"/>
  <c r="W27" i="3"/>
  <c r="X27" i="3"/>
  <c r="S28" i="3"/>
  <c r="T28" i="3"/>
  <c r="U28" i="3"/>
  <c r="V28" i="3"/>
  <c r="W28" i="3"/>
  <c r="X28" i="3"/>
  <c r="S29" i="3"/>
  <c r="T29" i="3"/>
  <c r="U29" i="3"/>
  <c r="V29" i="3"/>
  <c r="W29" i="3"/>
  <c r="X29" i="3"/>
  <c r="S30" i="3"/>
  <c r="T30" i="3"/>
  <c r="U30" i="3"/>
  <c r="V30" i="3"/>
  <c r="W30" i="3"/>
  <c r="X30" i="3"/>
  <c r="S31" i="3"/>
  <c r="T31" i="3"/>
  <c r="U31" i="3"/>
  <c r="V31" i="3"/>
  <c r="W31" i="3"/>
  <c r="X31" i="3"/>
  <c r="S32" i="3"/>
  <c r="T32" i="3"/>
  <c r="U32" i="3"/>
  <c r="V32" i="3"/>
  <c r="W32" i="3"/>
  <c r="X32" i="3"/>
  <c r="S33" i="3"/>
  <c r="T33" i="3"/>
  <c r="U33" i="3"/>
  <c r="V33" i="3"/>
  <c r="W33" i="3"/>
  <c r="X33" i="3"/>
  <c r="S34" i="3"/>
  <c r="T34" i="3"/>
  <c r="U34" i="3"/>
  <c r="V34" i="3"/>
  <c r="W34" i="3"/>
  <c r="X34" i="3"/>
  <c r="S35" i="3"/>
  <c r="T35" i="3"/>
  <c r="U35" i="3"/>
  <c r="V35" i="3"/>
  <c r="W35" i="3"/>
  <c r="X35" i="3"/>
  <c r="S36" i="3"/>
  <c r="T36" i="3"/>
  <c r="U36" i="3"/>
  <c r="V36" i="3"/>
  <c r="W36" i="3"/>
  <c r="X36" i="3"/>
  <c r="S37" i="3"/>
  <c r="S5" i="3"/>
  <c r="T5" i="3"/>
  <c r="U5" i="3"/>
  <c r="V5" i="3"/>
  <c r="W5" i="3"/>
  <c r="X5" i="3"/>
  <c r="S6" i="3"/>
  <c r="T6" i="3"/>
  <c r="U6" i="3"/>
  <c r="V6" i="3"/>
  <c r="W6" i="3"/>
  <c r="X6" i="3"/>
  <c r="S7" i="3"/>
  <c r="T7" i="3"/>
  <c r="U7" i="3"/>
  <c r="V7" i="3"/>
  <c r="W7" i="3"/>
  <c r="X7" i="3"/>
  <c r="T4" i="3"/>
  <c r="U4" i="3"/>
  <c r="V4" i="3"/>
  <c r="W4" i="3"/>
  <c r="X4" i="3"/>
  <c r="S4" i="3"/>
  <c r="K45" i="2"/>
  <c r="K42" i="2"/>
  <c r="J66" i="2" l="1"/>
  <c r="I66" i="2"/>
  <c r="H66" i="2"/>
  <c r="G66" i="2"/>
  <c r="F66" i="2"/>
  <c r="K65" i="2"/>
  <c r="L65" i="2" s="1"/>
  <c r="L7" i="2"/>
  <c r="K9" i="2"/>
  <c r="K36" i="2"/>
  <c r="L12" i="2" l="1"/>
  <c r="L22" i="2"/>
  <c r="L36" i="2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 s="1"/>
  <c r="K57" i="2"/>
  <c r="L57" i="2" s="1"/>
  <c r="K58" i="2"/>
  <c r="L58" i="2" s="1"/>
  <c r="K59" i="2"/>
  <c r="L59" i="2" s="1"/>
  <c r="K60" i="2"/>
  <c r="L60" i="2" s="1"/>
  <c r="K61" i="2"/>
  <c r="L61" i="2" s="1"/>
  <c r="K62" i="2"/>
  <c r="L62" i="2" s="1"/>
  <c r="K63" i="2"/>
  <c r="L63" i="2" s="1"/>
  <c r="K64" i="2"/>
  <c r="L64" i="2" s="1"/>
  <c r="K44" i="2"/>
  <c r="L44" i="2" s="1"/>
  <c r="K50" i="2" l="1"/>
  <c r="L50" i="2" s="1"/>
  <c r="L9" i="2"/>
  <c r="K11" i="2"/>
  <c r="L11" i="2" s="1"/>
  <c r="K13" i="2"/>
  <c r="L13" i="2" s="1"/>
  <c r="K14" i="2"/>
  <c r="L14" i="2" s="1"/>
  <c r="K15" i="2"/>
  <c r="L15" i="2" s="1"/>
  <c r="K17" i="2"/>
  <c r="L17" i="2" s="1"/>
  <c r="K18" i="2"/>
  <c r="L18" i="2" s="1"/>
  <c r="K19" i="2"/>
  <c r="L19" i="2" s="1"/>
  <c r="K20" i="2"/>
  <c r="L20" i="2" s="1"/>
  <c r="K21" i="2"/>
  <c r="L21" i="2" s="1"/>
  <c r="K23" i="2"/>
  <c r="L23" i="2" s="1"/>
  <c r="K24" i="2"/>
  <c r="L24" i="2" s="1"/>
  <c r="K25" i="2"/>
  <c r="L25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7" i="2"/>
  <c r="L37" i="2" s="1"/>
  <c r="K38" i="2"/>
  <c r="L38" i="2" s="1"/>
  <c r="K39" i="2"/>
  <c r="L39" i="2" s="1"/>
  <c r="K40" i="2"/>
  <c r="L40" i="2" s="1"/>
  <c r="K41" i="2"/>
  <c r="L41" i="2" s="1"/>
  <c r="K43" i="2"/>
  <c r="L43" i="2" s="1"/>
  <c r="K46" i="2"/>
  <c r="L46" i="2" s="1"/>
  <c r="K47" i="2"/>
  <c r="L47" i="2" s="1"/>
  <c r="K48" i="2"/>
  <c r="L48" i="2" s="1"/>
  <c r="K8" i="2"/>
  <c r="K66" i="2" l="1"/>
  <c r="L8" i="2"/>
  <c r="L66" i="2" s="1"/>
</calcChain>
</file>

<file path=xl/sharedStrings.xml><?xml version="1.0" encoding="utf-8"?>
<sst xmlns="http://schemas.openxmlformats.org/spreadsheetml/2006/main" count="390" uniqueCount="108">
  <si>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</si>
  <si>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</si>
  <si>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</si>
  <si>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</si>
  <si>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</si>
  <si>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</si>
  <si>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</si>
  <si>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</si>
  <si>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</si>
  <si>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</si>
  <si>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</si>
  <si>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</si>
  <si>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</si>
  <si>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</si>
  <si>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</si>
  <si>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</si>
  <si>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</si>
  <si>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YONATHAN ENCARNACION MONTERO</t>
  </si>
  <si>
    <t xml:space="preserve">ALFREDO DE JESUS GARCIA </t>
  </si>
  <si>
    <t xml:space="preserve">JULIO CESAR BELTRE </t>
  </si>
  <si>
    <t>DEPARTAMENTO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</si>
  <si>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</si>
  <si>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</si>
  <si>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</si>
  <si>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</si>
  <si>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</si>
  <si>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</si>
  <si>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</si>
  <si>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</si>
  <si>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</si>
  <si>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</si>
  <si>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</si>
  <si>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</si>
  <si>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</si>
  <si>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</si>
  <si>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</si>
  <si>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</si>
  <si>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</si>
  <si>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</si>
  <si>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</si>
  <si>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</si>
  <si>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</si>
  <si>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</si>
  <si>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</si>
  <si>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</si>
  <si>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</si>
  <si>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TOMAS ADALBERTO DURAN GUZMAN</t>
  </si>
  <si>
    <t>SUPERVISOR DE SEGURIDAD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</si>
  <si>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</si>
  <si>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</si>
  <si>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</si>
  <si>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</si>
  <si>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</si>
  <si>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</si>
  <si>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</si>
  <si>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</si>
  <si>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YEISON HERNANDEZ SUERO</t>
  </si>
  <si>
    <t>MANUEL CORCINO AIVAR</t>
  </si>
  <si>
    <t>YANDER FRANCISCO ABREU</t>
  </si>
  <si>
    <t>ANYELIS DOLORES ESTRELLA QUEZADA</t>
  </si>
  <si>
    <t>RAFAELITO PAULINO MORETA</t>
  </si>
  <si>
    <t>ISAIAS PIÑA</t>
  </si>
  <si>
    <t>JUAN CARLOS BENS CUSTODIO</t>
  </si>
  <si>
    <t>WILTON ARIAS PEREZ</t>
  </si>
  <si>
    <t>MICHAEL MARRERO</t>
  </si>
  <si>
    <t>SAYANA MARIA RODRIGUEZ EVANGELISTA</t>
  </si>
  <si>
    <t>MARIELY ESTEFANY MERCEDES SANTANA</t>
  </si>
  <si>
    <t>DISMANYELI YUDERKA FULGENCIO RAMOS</t>
  </si>
  <si>
    <t>ANTHONY BELEN GONZALEZ</t>
  </si>
  <si>
    <t>MAXIMO PEÑA GERALDO</t>
  </si>
  <si>
    <t>LUIS MANUEL MONTERO</t>
  </si>
  <si>
    <t>SUSAM TEJADA</t>
  </si>
  <si>
    <t>ENCARGADO DE SEGURIDAD</t>
  </si>
  <si>
    <t>ALEJANDRA GIL GERALDO</t>
  </si>
  <si>
    <t>JANEIRO PEÑA ROSSÓ</t>
  </si>
  <si>
    <t>YULI PEÑA ROSSÓ</t>
  </si>
  <si>
    <t xml:space="preserve">CESAR FELIZ SENA </t>
  </si>
  <si>
    <t xml:space="preserve">ELIGIO VICENTE ANGOMAS </t>
  </si>
  <si>
    <t>LEIDRY LISSELOK BERROA DE CENA</t>
  </si>
  <si>
    <t>JUAN MIGUEL CARMONA MEDRANO</t>
  </si>
  <si>
    <t>JULIO DANIEL ALEMAN SILVA</t>
  </si>
  <si>
    <t>Nombre</t>
  </si>
  <si>
    <t xml:space="preserve">Total Ing. </t>
  </si>
  <si>
    <t xml:space="preserve">AFP </t>
  </si>
  <si>
    <t xml:space="preserve">SFS </t>
  </si>
  <si>
    <t xml:space="preserve">ISR </t>
  </si>
  <si>
    <t xml:space="preserve">Otros Desc. </t>
  </si>
  <si>
    <t xml:space="preserve">Total Desc. </t>
  </si>
  <si>
    <t xml:space="preserve">Neto </t>
  </si>
  <si>
    <t>ELIGIO VICENTE ANGOMAS</t>
  </si>
  <si>
    <t>YULI PEÑA ROSSO</t>
  </si>
  <si>
    <t>CESAR FELIZ SENA</t>
  </si>
  <si>
    <t>ISAIAS DE JESUS PIÑA</t>
  </si>
  <si>
    <t>JANEIRO PEÑA ROSSO</t>
  </si>
  <si>
    <t>JOSE LEONIDES GARCIA PEREZ</t>
  </si>
  <si>
    <t>JOSELITO MERAN FLORENTINO</t>
  </si>
  <si>
    <t>LEOMIL ENCARNACION TERRERO</t>
  </si>
  <si>
    <t>RONI BELL PEÑA</t>
  </si>
  <si>
    <t>SUSAM ELIZABETH TEJADA TAVAREZ</t>
  </si>
  <si>
    <t>JERRINTON BIENVENIDO PEREZ CARABALLO</t>
  </si>
  <si>
    <t>ALFIN ALBERTO MENDEZ FLORIAN</t>
  </si>
  <si>
    <t>ALFREDO DE JESUS GARCIA</t>
  </si>
  <si>
    <t>FABIO ANTONIO CORONA JEREZ</t>
  </si>
  <si>
    <t>NICAURYS YANEURYS FLORENTINO ESPINAL</t>
  </si>
  <si>
    <t>ALEJANDRA GIL GERARDO</t>
  </si>
  <si>
    <t>JOSE JORGE POLANCO TORRES</t>
  </si>
  <si>
    <t>JULIO CESAR BELTRE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</si>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</sst>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&quot;RD$&quot;#,##0.00"/>
    <numFmt numFmtId="165" formatCode="#,##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164" fontId="29" fillId="0" borderId="10" xfId="0" applyNumberFormat="1" applyFont="1" applyBorder="1" applyAlignment="1">
      <alignment horizontal="left"/>
    </xf>
    <xf numFmtId="0" fontId="14" fillId="0" borderId="0" xfId="0" applyFont="1"/>
    <xf numFmtId="164" fontId="29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4" fontId="22" fillId="0" borderId="0" xfId="43" applyNumberFormat="1" applyFont="1"/>
    <xf numFmtId="4" fontId="22" fillId="0" borderId="0" xfId="43" applyNumberFormat="1" applyFont="1" applyAlignment="1">
      <alignment horizontal="left" vertical="center"/>
    </xf>
    <xf numFmtId="4" fontId="21" fillId="0" borderId="0" xfId="0" applyNumberFormat="1" applyFont="1"/>
    <xf numFmtId="165" fontId="22" fillId="0" borderId="0" xfId="43" applyNumberFormat="1" applyFont="1"/>
    <xf numFmtId="0" fontId="28" fillId="0" borderId="12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43" fontId="26" fillId="0" borderId="0" xfId="46" applyFont="1" applyFill="1"/>
    <xf numFmtId="164" fontId="27" fillId="0" borderId="0" xfId="0" applyNumberFormat="1" applyFont="1" applyAlignment="1">
      <alignment horizontal="left"/>
    </xf>
    <xf numFmtId="4" fontId="0" fillId="0" borderId="0" xfId="0" applyNumberFormat="1"/>
    <xf numFmtId="0" fontId="32" fillId="0" borderId="10" xfId="0" applyFont="1" applyBorder="1" applyAlignment="1">
      <alignment vertical="top" readingOrder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1160718</xdr:colOff>
      <xdr:row>0</xdr:row>
      <xdr:rowOff>140092</xdr:rowOff>
    </xdr:from>
    <xdr:to>
      <xdr:col>3</xdr:col>
      <xdr:colOff>25513</xdr:colOff>
      <xdr:row>3</xdr:row>
      <xdr:rowOff>285750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32281" y="140092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309565</xdr:colOff>
      <xdr:row>0</xdr:row>
      <xdr:rowOff>178593</xdr:rowOff>
    </xdr:from>
    <xdr:to>
      <xdr:col>12</xdr:col>
      <xdr:colOff>71438</xdr:colOff>
      <xdr:row>4</xdr:row>
      <xdr:rowOff>23812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03" y="178593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91"/>
  <sheetViews>
    <sheetView showGridLines="0" tabSelected="1" view="pageBreakPreview" topLeftCell="A25" zoomScale="80" zoomScaleNormal="80" zoomScaleSheetLayoutView="80" workbookViewId="0">
      <selection activeCell="B1" sqref="B1:M66"/>
    </sheetView>
  </sheetViews>
  <sheetFormatPr baseColWidth="10"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9" t="s">
        <v>44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11"/>
      <c r="Q3" s="11"/>
    </row>
    <row r="4" spans="2:19" s="16" customFormat="1" ht="23.25" customHeight="1" x14ac:dyDescent="0.25">
      <c r="B4" s="39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"/>
      <c r="O4" s="2"/>
      <c r="P4" s="2"/>
      <c r="Q4" s="2"/>
      <c r="R4" s="2"/>
      <c r="S4" s="2"/>
    </row>
    <row r="5" spans="2:19" s="16" customFormat="1" ht="21.75" customHeight="1" x14ac:dyDescent="0.25">
      <c r="B5" s="39" t="s">
        <v>107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"/>
      <c r="O5" s="2"/>
      <c r="P5" s="2"/>
      <c r="Q5" s="2"/>
      <c r="R5" s="2"/>
      <c r="S5" s="2"/>
    </row>
    <row r="6" spans="2:19" ht="43.5" x14ac:dyDescent="0.25">
      <c r="B6" s="14" t="s">
        <v>29</v>
      </c>
      <c r="C6" s="14" t="s">
        <v>4</v>
      </c>
      <c r="D6" s="14" t="s">
        <v>20</v>
      </c>
      <c r="E6" s="14" t="s">
        <v>5</v>
      </c>
      <c r="F6" s="14" t="s">
        <v>6</v>
      </c>
      <c r="G6" s="14" t="s">
        <v>0</v>
      </c>
      <c r="H6" s="14" t="s">
        <v>1</v>
      </c>
      <c r="I6" s="14" t="s">
        <v>2</v>
      </c>
      <c r="J6" s="22" t="s">
        <v>40</v>
      </c>
      <c r="K6" s="22" t="s">
        <v>41</v>
      </c>
      <c r="L6" s="14" t="s">
        <v>42</v>
      </c>
      <c r="M6" s="14" t="s">
        <v>43</v>
      </c>
    </row>
    <row r="7" spans="2:19" ht="21.75" x14ac:dyDescent="0.6">
      <c r="B7" s="17">
        <v>1</v>
      </c>
      <c r="C7" s="18" t="s">
        <v>73</v>
      </c>
      <c r="D7" s="18" t="s">
        <v>39</v>
      </c>
      <c r="E7" s="17" t="s">
        <v>3</v>
      </c>
      <c r="F7" s="19">
        <v>30000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f>+F7-K7</f>
        <v>30000</v>
      </c>
      <c r="M7" s="18" t="s">
        <v>28</v>
      </c>
    </row>
    <row r="8" spans="2:19" ht="25.5" customHeight="1" x14ac:dyDescent="0.6">
      <c r="B8" s="17">
        <v>2</v>
      </c>
      <c r="C8" s="18" t="s">
        <v>32</v>
      </c>
      <c r="D8" s="18" t="s">
        <v>39</v>
      </c>
      <c r="E8" s="17" t="s">
        <v>3</v>
      </c>
      <c r="F8" s="19">
        <v>29000</v>
      </c>
      <c r="G8" s="19">
        <v>0</v>
      </c>
      <c r="H8" s="19">
        <v>0</v>
      </c>
      <c r="I8" s="19">
        <v>0</v>
      </c>
      <c r="J8" s="19">
        <v>0</v>
      </c>
      <c r="K8" s="19">
        <f>SUM(G8:J8)</f>
        <v>0</v>
      </c>
      <c r="L8" s="19">
        <f>+F8-K8</f>
        <v>29000</v>
      </c>
      <c r="M8" s="18" t="s">
        <v>27</v>
      </c>
    </row>
    <row r="9" spans="2:19" s="20" customFormat="1" ht="25.5" customHeight="1" x14ac:dyDescent="0.6">
      <c r="B9" s="17">
        <v>3</v>
      </c>
      <c r="C9" s="18" t="s">
        <v>7</v>
      </c>
      <c r="D9" s="18" t="s">
        <v>39</v>
      </c>
      <c r="E9" s="17" t="s">
        <v>3</v>
      </c>
      <c r="F9" s="19">
        <v>25000</v>
      </c>
      <c r="G9" s="19">
        <v>0</v>
      </c>
      <c r="H9" s="19">
        <v>0</v>
      </c>
      <c r="I9" s="19">
        <v>0</v>
      </c>
      <c r="J9" s="19">
        <v>0</v>
      </c>
      <c r="K9" s="19">
        <f>SUM(G9:J9)</f>
        <v>0</v>
      </c>
      <c r="L9" s="19">
        <f>+F9-K9</f>
        <v>25000</v>
      </c>
      <c r="M9" s="18" t="s">
        <v>27</v>
      </c>
    </row>
    <row r="10" spans="2:19" s="20" customFormat="1" ht="25.5" customHeight="1" x14ac:dyDescent="0.6">
      <c r="B10" s="17">
        <v>4</v>
      </c>
      <c r="C10" s="18" t="s">
        <v>77</v>
      </c>
      <c r="D10" s="18" t="s">
        <v>39</v>
      </c>
      <c r="E10" s="17" t="s">
        <v>3</v>
      </c>
      <c r="F10" s="19">
        <v>15000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15000</v>
      </c>
      <c r="M10" s="18" t="s">
        <v>27</v>
      </c>
    </row>
    <row r="11" spans="2:19" s="20" customFormat="1" ht="25.5" customHeight="1" x14ac:dyDescent="0.6">
      <c r="B11" s="17">
        <v>5</v>
      </c>
      <c r="C11" s="18" t="s">
        <v>9</v>
      </c>
      <c r="D11" s="18" t="s">
        <v>39</v>
      </c>
      <c r="E11" s="17" t="s">
        <v>3</v>
      </c>
      <c r="F11" s="19">
        <v>29000</v>
      </c>
      <c r="G11" s="19">
        <v>0</v>
      </c>
      <c r="H11" s="19">
        <v>0</v>
      </c>
      <c r="I11" s="19">
        <v>0</v>
      </c>
      <c r="J11" s="19">
        <v>0</v>
      </c>
      <c r="K11" s="19">
        <f t="shared" ref="K11:K48" si="0">SUM(G11:J11)</f>
        <v>0</v>
      </c>
      <c r="L11" s="19">
        <f>+F11-K11</f>
        <v>29000</v>
      </c>
      <c r="M11" s="18" t="s">
        <v>27</v>
      </c>
    </row>
    <row r="12" spans="2:19" s="20" customFormat="1" ht="25.5" customHeight="1" x14ac:dyDescent="0.6">
      <c r="B12" s="17">
        <v>6</v>
      </c>
      <c r="C12" s="18" t="s">
        <v>10</v>
      </c>
      <c r="D12" s="18" t="s">
        <v>39</v>
      </c>
      <c r="E12" s="17" t="s">
        <v>3</v>
      </c>
      <c r="F12" s="19">
        <v>29000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f t="shared" ref="L12:L65" si="1">+F12-K12</f>
        <v>29000</v>
      </c>
      <c r="M12" s="18" t="s">
        <v>27</v>
      </c>
    </row>
    <row r="13" spans="2:19" ht="25.5" customHeight="1" x14ac:dyDescent="0.6">
      <c r="B13" s="17">
        <v>7</v>
      </c>
      <c r="C13" s="18" t="s">
        <v>11</v>
      </c>
      <c r="D13" s="18" t="s">
        <v>39</v>
      </c>
      <c r="E13" s="17" t="s">
        <v>3</v>
      </c>
      <c r="F13" s="19">
        <v>20000</v>
      </c>
      <c r="G13" s="19">
        <v>0</v>
      </c>
      <c r="H13" s="19">
        <v>0</v>
      </c>
      <c r="I13" s="19">
        <v>0</v>
      </c>
      <c r="J13" s="19">
        <v>0</v>
      </c>
      <c r="K13" s="19">
        <f t="shared" si="0"/>
        <v>0</v>
      </c>
      <c r="L13" s="19">
        <f t="shared" si="1"/>
        <v>20000</v>
      </c>
      <c r="M13" s="18" t="s">
        <v>27</v>
      </c>
    </row>
    <row r="14" spans="2:19" ht="25.5" customHeight="1" x14ac:dyDescent="0.6">
      <c r="B14" s="17">
        <v>8</v>
      </c>
      <c r="C14" s="18" t="s">
        <v>12</v>
      </c>
      <c r="D14" s="18" t="s">
        <v>39</v>
      </c>
      <c r="E14" s="17" t="s">
        <v>3</v>
      </c>
      <c r="F14" s="19">
        <v>20000</v>
      </c>
      <c r="G14" s="19">
        <v>0</v>
      </c>
      <c r="H14" s="19">
        <v>0</v>
      </c>
      <c r="I14" s="19">
        <v>0</v>
      </c>
      <c r="J14" s="19">
        <v>0</v>
      </c>
      <c r="K14" s="19">
        <f t="shared" si="0"/>
        <v>0</v>
      </c>
      <c r="L14" s="19">
        <f t="shared" si="1"/>
        <v>20000</v>
      </c>
      <c r="M14" s="18" t="s">
        <v>27</v>
      </c>
    </row>
    <row r="15" spans="2:19" ht="25.5" customHeight="1" x14ac:dyDescent="0.6">
      <c r="B15" s="17">
        <v>9</v>
      </c>
      <c r="C15" s="18" t="s">
        <v>13</v>
      </c>
      <c r="D15" s="18" t="s">
        <v>39</v>
      </c>
      <c r="E15" s="17" t="s">
        <v>3</v>
      </c>
      <c r="F15" s="19">
        <v>20000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f t="shared" si="1"/>
        <v>20000</v>
      </c>
      <c r="M15" s="18" t="s">
        <v>27</v>
      </c>
    </row>
    <row r="16" spans="2:19" ht="25.5" customHeight="1" x14ac:dyDescent="0.6">
      <c r="B16" s="17">
        <v>10</v>
      </c>
      <c r="C16" s="18" t="s">
        <v>76</v>
      </c>
      <c r="D16" s="18" t="s">
        <v>39</v>
      </c>
      <c r="E16" s="17" t="s">
        <v>3</v>
      </c>
      <c r="F16" s="19">
        <v>20000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20000</v>
      </c>
      <c r="M16" s="18" t="s">
        <v>27</v>
      </c>
    </row>
    <row r="17" spans="2:13" ht="25.5" customHeight="1" x14ac:dyDescent="0.6">
      <c r="B17" s="17">
        <v>11</v>
      </c>
      <c r="C17" s="18" t="s">
        <v>14</v>
      </c>
      <c r="D17" s="18" t="s">
        <v>39</v>
      </c>
      <c r="E17" s="17" t="s">
        <v>3</v>
      </c>
      <c r="F17" s="19">
        <v>20000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f t="shared" si="1"/>
        <v>20000</v>
      </c>
      <c r="M17" s="18" t="s">
        <v>27</v>
      </c>
    </row>
    <row r="18" spans="2:13" ht="25.5" customHeight="1" x14ac:dyDescent="0.6">
      <c r="B18" s="17">
        <v>12</v>
      </c>
      <c r="C18" s="18" t="s">
        <v>15</v>
      </c>
      <c r="D18" s="18" t="s">
        <v>39</v>
      </c>
      <c r="E18" s="17" t="s">
        <v>3</v>
      </c>
      <c r="F18" s="19">
        <v>20000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f t="shared" si="1"/>
        <v>20000</v>
      </c>
      <c r="M18" s="18" t="s">
        <v>27</v>
      </c>
    </row>
    <row r="19" spans="2:13" ht="25.5" customHeight="1" x14ac:dyDescent="0.6">
      <c r="B19" s="17">
        <v>13</v>
      </c>
      <c r="C19" s="18" t="s">
        <v>16</v>
      </c>
      <c r="D19" s="18" t="s">
        <v>39</v>
      </c>
      <c r="E19" s="17" t="s">
        <v>3</v>
      </c>
      <c r="F19" s="19">
        <v>20000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f t="shared" si="1"/>
        <v>20000</v>
      </c>
      <c r="M19" s="18" t="s">
        <v>28</v>
      </c>
    </row>
    <row r="20" spans="2:13" ht="25.5" customHeight="1" x14ac:dyDescent="0.6">
      <c r="B20" s="17">
        <v>14</v>
      </c>
      <c r="C20" s="18" t="s">
        <v>17</v>
      </c>
      <c r="D20" s="18" t="s">
        <v>39</v>
      </c>
      <c r="E20" s="17" t="s">
        <v>3</v>
      </c>
      <c r="F20" s="19">
        <v>20000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f t="shared" si="1"/>
        <v>20000</v>
      </c>
      <c r="M20" s="18" t="s">
        <v>27</v>
      </c>
    </row>
    <row r="21" spans="2:13" ht="25.5" customHeight="1" x14ac:dyDescent="0.6">
      <c r="B21" s="17">
        <v>15</v>
      </c>
      <c r="C21" s="18" t="s">
        <v>18</v>
      </c>
      <c r="D21" s="18" t="s">
        <v>39</v>
      </c>
      <c r="E21" s="17" t="s">
        <v>3</v>
      </c>
      <c r="F21" s="19">
        <v>25000</v>
      </c>
      <c r="G21" s="19">
        <v>0</v>
      </c>
      <c r="H21" s="19">
        <v>0</v>
      </c>
      <c r="I21" s="19">
        <v>0</v>
      </c>
      <c r="J21" s="19">
        <v>0</v>
      </c>
      <c r="K21" s="19">
        <f t="shared" si="0"/>
        <v>0</v>
      </c>
      <c r="L21" s="19">
        <f t="shared" si="1"/>
        <v>25000</v>
      </c>
      <c r="M21" s="18" t="s">
        <v>27</v>
      </c>
    </row>
    <row r="22" spans="2:13" ht="25.5" customHeight="1" x14ac:dyDescent="0.6">
      <c r="B22" s="17">
        <v>16</v>
      </c>
      <c r="C22" s="18" t="s">
        <v>19</v>
      </c>
      <c r="D22" s="18" t="s">
        <v>39</v>
      </c>
      <c r="E22" s="17" t="s">
        <v>3</v>
      </c>
      <c r="F22" s="19">
        <v>50000</v>
      </c>
      <c r="G22" s="19">
        <v>0</v>
      </c>
      <c r="H22" s="19">
        <v>2297.25</v>
      </c>
      <c r="I22" s="19">
        <v>0</v>
      </c>
      <c r="J22" s="19">
        <v>0</v>
      </c>
      <c r="K22" s="19">
        <v>2297.25</v>
      </c>
      <c r="L22" s="19">
        <f t="shared" si="1"/>
        <v>47702.75</v>
      </c>
      <c r="M22" s="18" t="s">
        <v>27</v>
      </c>
    </row>
    <row r="23" spans="2:13" ht="25.5" customHeight="1" x14ac:dyDescent="0.6">
      <c r="B23" s="17">
        <v>17</v>
      </c>
      <c r="C23" s="18" t="s">
        <v>21</v>
      </c>
      <c r="D23" s="18" t="s">
        <v>39</v>
      </c>
      <c r="E23" s="17" t="s">
        <v>3</v>
      </c>
      <c r="F23" s="19">
        <v>25000</v>
      </c>
      <c r="G23" s="19">
        <v>0</v>
      </c>
      <c r="H23" s="19">
        <v>0</v>
      </c>
      <c r="I23" s="19">
        <v>0</v>
      </c>
      <c r="J23" s="19">
        <v>0</v>
      </c>
      <c r="K23" s="19">
        <f t="shared" si="0"/>
        <v>0</v>
      </c>
      <c r="L23" s="19">
        <f t="shared" si="1"/>
        <v>25000</v>
      </c>
      <c r="M23" s="18" t="s">
        <v>27</v>
      </c>
    </row>
    <row r="24" spans="2:13" ht="25.5" customHeight="1" x14ac:dyDescent="0.6">
      <c r="B24" s="17">
        <v>18</v>
      </c>
      <c r="C24" s="18" t="s">
        <v>22</v>
      </c>
      <c r="D24" s="18" t="s">
        <v>39</v>
      </c>
      <c r="E24" s="17" t="s">
        <v>3</v>
      </c>
      <c r="F24" s="19">
        <v>25000</v>
      </c>
      <c r="G24" s="19">
        <v>0</v>
      </c>
      <c r="H24" s="19">
        <v>0</v>
      </c>
      <c r="I24" s="19">
        <v>0</v>
      </c>
      <c r="J24" s="19">
        <v>0</v>
      </c>
      <c r="K24" s="19">
        <f t="shared" si="0"/>
        <v>0</v>
      </c>
      <c r="L24" s="19">
        <f t="shared" si="1"/>
        <v>25000</v>
      </c>
      <c r="M24" s="18" t="s">
        <v>27</v>
      </c>
    </row>
    <row r="25" spans="2:13" ht="25.5" customHeight="1" x14ac:dyDescent="0.6">
      <c r="B25" s="17">
        <v>19</v>
      </c>
      <c r="C25" s="18" t="s">
        <v>23</v>
      </c>
      <c r="D25" s="18" t="s">
        <v>39</v>
      </c>
      <c r="E25" s="17" t="s">
        <v>3</v>
      </c>
      <c r="F25" s="19">
        <v>20000</v>
      </c>
      <c r="G25" s="19">
        <v>0</v>
      </c>
      <c r="H25" s="19">
        <v>0</v>
      </c>
      <c r="I25" s="19">
        <v>0</v>
      </c>
      <c r="J25" s="19">
        <v>0</v>
      </c>
      <c r="K25" s="19">
        <f t="shared" si="0"/>
        <v>0</v>
      </c>
      <c r="L25" s="19">
        <f t="shared" si="1"/>
        <v>20000</v>
      </c>
      <c r="M25" s="18" t="s">
        <v>27</v>
      </c>
    </row>
    <row r="26" spans="2:13" ht="25.5" customHeight="1" x14ac:dyDescent="0.6">
      <c r="B26" s="17">
        <v>20</v>
      </c>
      <c r="C26" s="18" t="s">
        <v>74</v>
      </c>
      <c r="D26" s="18" t="s">
        <v>39</v>
      </c>
      <c r="E26" s="17" t="s">
        <v>3</v>
      </c>
      <c r="F26" s="19">
        <v>20000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20000</v>
      </c>
      <c r="M26" s="18" t="s">
        <v>27</v>
      </c>
    </row>
    <row r="27" spans="2:13" ht="25.5" customHeight="1" x14ac:dyDescent="0.6">
      <c r="B27" s="17">
        <v>21</v>
      </c>
      <c r="C27" s="18" t="s">
        <v>25</v>
      </c>
      <c r="D27" s="18" t="s">
        <v>39</v>
      </c>
      <c r="E27" s="17" t="s">
        <v>3</v>
      </c>
      <c r="F27" s="19">
        <v>25000</v>
      </c>
      <c r="G27" s="21">
        <v>0</v>
      </c>
      <c r="H27" s="21">
        <v>0</v>
      </c>
      <c r="I27" s="19">
        <v>0</v>
      </c>
      <c r="J27" s="19">
        <v>0</v>
      </c>
      <c r="K27" s="19">
        <f t="shared" si="0"/>
        <v>0</v>
      </c>
      <c r="L27" s="19">
        <f t="shared" si="1"/>
        <v>25000</v>
      </c>
      <c r="M27" s="18" t="s">
        <v>27</v>
      </c>
    </row>
    <row r="28" spans="2:13" ht="25.5" customHeight="1" x14ac:dyDescent="0.6">
      <c r="B28" s="17">
        <v>22</v>
      </c>
      <c r="C28" s="18" t="s">
        <v>26</v>
      </c>
      <c r="D28" s="18" t="s">
        <v>39</v>
      </c>
      <c r="E28" s="17" t="s">
        <v>3</v>
      </c>
      <c r="F28" s="19">
        <v>20000</v>
      </c>
      <c r="G28" s="19">
        <v>0</v>
      </c>
      <c r="H28" s="19">
        <v>0</v>
      </c>
      <c r="I28" s="19">
        <v>0</v>
      </c>
      <c r="J28" s="19">
        <v>0</v>
      </c>
      <c r="K28" s="19">
        <f t="shared" si="0"/>
        <v>0</v>
      </c>
      <c r="L28" s="19">
        <f t="shared" si="1"/>
        <v>20000</v>
      </c>
      <c r="M28" s="18" t="s">
        <v>27</v>
      </c>
    </row>
    <row r="29" spans="2:13" ht="25.5" customHeight="1" x14ac:dyDescent="0.6">
      <c r="B29" s="17">
        <v>23</v>
      </c>
      <c r="C29" s="18" t="s">
        <v>30</v>
      </c>
      <c r="D29" s="18" t="s">
        <v>39</v>
      </c>
      <c r="E29" s="17" t="s">
        <v>3</v>
      </c>
      <c r="F29" s="19">
        <v>20000</v>
      </c>
      <c r="G29" s="19">
        <v>0</v>
      </c>
      <c r="H29" s="19">
        <v>0</v>
      </c>
      <c r="I29" s="19">
        <v>0</v>
      </c>
      <c r="J29" s="19">
        <v>0</v>
      </c>
      <c r="K29" s="19">
        <f t="shared" si="0"/>
        <v>0</v>
      </c>
      <c r="L29" s="19">
        <f t="shared" si="1"/>
        <v>20000</v>
      </c>
      <c r="M29" s="18" t="s">
        <v>27</v>
      </c>
    </row>
    <row r="30" spans="2:13" ht="25.5" customHeight="1" x14ac:dyDescent="0.6">
      <c r="B30" s="17">
        <v>24</v>
      </c>
      <c r="C30" s="18" t="s">
        <v>31</v>
      </c>
      <c r="D30" s="18" t="s">
        <v>39</v>
      </c>
      <c r="E30" s="17" t="s">
        <v>3</v>
      </c>
      <c r="F30" s="19">
        <v>22000</v>
      </c>
      <c r="G30" s="19">
        <v>0</v>
      </c>
      <c r="H30" s="19">
        <v>0</v>
      </c>
      <c r="I30" s="19">
        <v>0</v>
      </c>
      <c r="J30" s="19">
        <v>0</v>
      </c>
      <c r="K30" s="19">
        <f t="shared" si="0"/>
        <v>0</v>
      </c>
      <c r="L30" s="19">
        <f t="shared" si="1"/>
        <v>22000</v>
      </c>
      <c r="M30" s="18" t="s">
        <v>27</v>
      </c>
    </row>
    <row r="31" spans="2:13" ht="25.5" customHeight="1" x14ac:dyDescent="0.6">
      <c r="B31" s="17">
        <v>25</v>
      </c>
      <c r="C31" s="18" t="s">
        <v>33</v>
      </c>
      <c r="D31" s="18" t="s">
        <v>39</v>
      </c>
      <c r="E31" s="17" t="s">
        <v>3</v>
      </c>
      <c r="F31" s="19">
        <v>20000</v>
      </c>
      <c r="G31" s="19">
        <v>0</v>
      </c>
      <c r="H31" s="19">
        <v>0</v>
      </c>
      <c r="I31" s="19">
        <v>0</v>
      </c>
      <c r="J31" s="19">
        <v>0</v>
      </c>
      <c r="K31" s="19">
        <f t="shared" si="0"/>
        <v>0</v>
      </c>
      <c r="L31" s="19">
        <f t="shared" si="1"/>
        <v>20000</v>
      </c>
      <c r="M31" s="18" t="s">
        <v>27</v>
      </c>
    </row>
    <row r="32" spans="2:13" ht="25.5" customHeight="1" x14ac:dyDescent="0.6">
      <c r="B32" s="17">
        <v>26</v>
      </c>
      <c r="C32" s="18" t="s">
        <v>34</v>
      </c>
      <c r="D32" s="18" t="s">
        <v>39</v>
      </c>
      <c r="E32" s="17" t="s">
        <v>3</v>
      </c>
      <c r="F32" s="19">
        <v>20000</v>
      </c>
      <c r="G32" s="19">
        <v>0</v>
      </c>
      <c r="H32" s="19">
        <v>0</v>
      </c>
      <c r="I32" s="19">
        <v>0</v>
      </c>
      <c r="J32" s="19">
        <v>0</v>
      </c>
      <c r="K32" s="19">
        <f t="shared" si="0"/>
        <v>0</v>
      </c>
      <c r="L32" s="19">
        <f t="shared" si="1"/>
        <v>20000</v>
      </c>
      <c r="M32" s="18" t="s">
        <v>27</v>
      </c>
    </row>
    <row r="33" spans="2:13" ht="25.5" customHeight="1" x14ac:dyDescent="0.6">
      <c r="B33" s="17">
        <v>27</v>
      </c>
      <c r="C33" s="18" t="s">
        <v>35</v>
      </c>
      <c r="D33" s="18" t="s">
        <v>39</v>
      </c>
      <c r="E33" s="17" t="s">
        <v>3</v>
      </c>
      <c r="F33" s="19">
        <v>20000</v>
      </c>
      <c r="G33" s="19">
        <v>0</v>
      </c>
      <c r="H33" s="19">
        <v>0</v>
      </c>
      <c r="I33" s="19">
        <v>0</v>
      </c>
      <c r="J33" s="19">
        <v>0</v>
      </c>
      <c r="K33" s="19">
        <f t="shared" si="0"/>
        <v>0</v>
      </c>
      <c r="L33" s="19">
        <f t="shared" si="1"/>
        <v>20000</v>
      </c>
      <c r="M33" s="18" t="s">
        <v>27</v>
      </c>
    </row>
    <row r="34" spans="2:13" ht="25.5" customHeight="1" x14ac:dyDescent="0.6">
      <c r="B34" s="17">
        <v>28</v>
      </c>
      <c r="C34" s="18" t="s">
        <v>36</v>
      </c>
      <c r="D34" s="18" t="s">
        <v>39</v>
      </c>
      <c r="E34" s="17" t="s">
        <v>3</v>
      </c>
      <c r="F34" s="19">
        <v>25000</v>
      </c>
      <c r="G34" s="19">
        <v>0</v>
      </c>
      <c r="H34" s="19">
        <v>0</v>
      </c>
      <c r="I34" s="19">
        <v>0</v>
      </c>
      <c r="J34" s="19">
        <v>0</v>
      </c>
      <c r="K34" s="19">
        <f t="shared" si="0"/>
        <v>0</v>
      </c>
      <c r="L34" s="19">
        <f t="shared" si="1"/>
        <v>25000</v>
      </c>
      <c r="M34" s="18" t="s">
        <v>27</v>
      </c>
    </row>
    <row r="35" spans="2:13" ht="25.5" customHeight="1" x14ac:dyDescent="0.6">
      <c r="B35" s="17">
        <v>29</v>
      </c>
      <c r="C35" s="18" t="s">
        <v>37</v>
      </c>
      <c r="D35" s="18" t="s">
        <v>39</v>
      </c>
      <c r="E35" s="17" t="s">
        <v>3</v>
      </c>
      <c r="F35" s="19">
        <v>20000</v>
      </c>
      <c r="G35" s="19">
        <v>0</v>
      </c>
      <c r="H35" s="19">
        <v>0</v>
      </c>
      <c r="I35" s="19">
        <v>0</v>
      </c>
      <c r="J35" s="19">
        <v>0</v>
      </c>
      <c r="K35" s="19">
        <f t="shared" si="0"/>
        <v>0</v>
      </c>
      <c r="L35" s="19">
        <f t="shared" si="1"/>
        <v>20000</v>
      </c>
      <c r="M35" s="18" t="s">
        <v>27</v>
      </c>
    </row>
    <row r="36" spans="2:13" ht="25.5" customHeight="1" x14ac:dyDescent="0.6">
      <c r="B36" s="17">
        <v>30</v>
      </c>
      <c r="C36" s="18" t="s">
        <v>45</v>
      </c>
      <c r="D36" s="18" t="s">
        <v>39</v>
      </c>
      <c r="E36" s="17" t="s">
        <v>72</v>
      </c>
      <c r="F36" s="19">
        <v>130000</v>
      </c>
      <c r="G36" s="19">
        <v>0</v>
      </c>
      <c r="H36" s="19">
        <v>21082.94</v>
      </c>
      <c r="I36" s="19">
        <v>0</v>
      </c>
      <c r="J36" s="19">
        <v>0</v>
      </c>
      <c r="K36" s="19">
        <f>SUM(H36)</f>
        <v>21082.94</v>
      </c>
      <c r="L36" s="19">
        <f t="shared" si="1"/>
        <v>108917.06</v>
      </c>
      <c r="M36" s="18" t="s">
        <v>27</v>
      </c>
    </row>
    <row r="37" spans="2:13" ht="25.5" customHeight="1" x14ac:dyDescent="0.6">
      <c r="B37" s="17">
        <v>31</v>
      </c>
      <c r="C37" s="18" t="s">
        <v>46</v>
      </c>
      <c r="D37" s="18" t="s">
        <v>39</v>
      </c>
      <c r="E37" s="17" t="s">
        <v>3</v>
      </c>
      <c r="F37" s="19">
        <v>29000</v>
      </c>
      <c r="G37" s="19">
        <v>0</v>
      </c>
      <c r="H37" s="19">
        <v>0</v>
      </c>
      <c r="I37" s="19">
        <v>0</v>
      </c>
      <c r="J37" s="19">
        <v>0</v>
      </c>
      <c r="K37" s="19">
        <f t="shared" si="0"/>
        <v>0</v>
      </c>
      <c r="L37" s="19">
        <f t="shared" si="1"/>
        <v>29000</v>
      </c>
      <c r="M37" s="18" t="s">
        <v>27</v>
      </c>
    </row>
    <row r="38" spans="2:13" ht="25.5" customHeight="1" x14ac:dyDescent="0.6">
      <c r="B38" s="17">
        <v>32</v>
      </c>
      <c r="C38" s="18" t="s">
        <v>48</v>
      </c>
      <c r="D38" s="18" t="s">
        <v>39</v>
      </c>
      <c r="E38" s="17" t="s">
        <v>3</v>
      </c>
      <c r="F38" s="19">
        <v>50000</v>
      </c>
      <c r="G38" s="19">
        <v>0</v>
      </c>
      <c r="H38" s="19">
        <v>2297.25</v>
      </c>
      <c r="I38" s="19">
        <v>0</v>
      </c>
      <c r="J38" s="19">
        <v>0</v>
      </c>
      <c r="K38" s="19">
        <f t="shared" si="0"/>
        <v>2297.25</v>
      </c>
      <c r="L38" s="19">
        <f t="shared" si="1"/>
        <v>47702.75</v>
      </c>
      <c r="M38" s="18" t="s">
        <v>27</v>
      </c>
    </row>
    <row r="39" spans="2:13" ht="25.5" customHeight="1" x14ac:dyDescent="0.6">
      <c r="B39" s="17">
        <v>33</v>
      </c>
      <c r="C39" s="18" t="s">
        <v>49</v>
      </c>
      <c r="D39" s="18" t="s">
        <v>39</v>
      </c>
      <c r="E39" s="17" t="s">
        <v>47</v>
      </c>
      <c r="F39" s="21">
        <v>25000</v>
      </c>
      <c r="G39" s="19">
        <v>0</v>
      </c>
      <c r="H39" s="19">
        <v>0</v>
      </c>
      <c r="I39" s="19">
        <v>0</v>
      </c>
      <c r="J39" s="19">
        <v>0</v>
      </c>
      <c r="K39" s="19">
        <f t="shared" si="0"/>
        <v>0</v>
      </c>
      <c r="L39" s="19">
        <f t="shared" si="1"/>
        <v>25000</v>
      </c>
      <c r="M39" s="24" t="s">
        <v>28</v>
      </c>
    </row>
    <row r="40" spans="2:13" ht="25.5" customHeight="1" x14ac:dyDescent="0.6">
      <c r="B40" s="17">
        <v>34</v>
      </c>
      <c r="C40" s="18" t="s">
        <v>50</v>
      </c>
      <c r="D40" s="18" t="s">
        <v>39</v>
      </c>
      <c r="E40" s="23" t="s">
        <v>3</v>
      </c>
      <c r="F40" s="21">
        <v>25000</v>
      </c>
      <c r="G40" s="19">
        <v>0</v>
      </c>
      <c r="H40" s="19">
        <v>0</v>
      </c>
      <c r="I40" s="19">
        <v>0</v>
      </c>
      <c r="J40" s="19">
        <v>0</v>
      </c>
      <c r="K40" s="19">
        <f t="shared" si="0"/>
        <v>0</v>
      </c>
      <c r="L40" s="19">
        <f t="shared" si="1"/>
        <v>25000</v>
      </c>
      <c r="M40" s="24" t="s">
        <v>27</v>
      </c>
    </row>
    <row r="41" spans="2:13" ht="25.5" customHeight="1" x14ac:dyDescent="0.6">
      <c r="B41" s="17">
        <v>35</v>
      </c>
      <c r="C41" s="18" t="s">
        <v>51</v>
      </c>
      <c r="D41" s="18" t="s">
        <v>39</v>
      </c>
      <c r="E41" s="23" t="s">
        <v>3</v>
      </c>
      <c r="F41" s="21">
        <v>20000</v>
      </c>
      <c r="G41" s="19">
        <v>0</v>
      </c>
      <c r="H41" s="19">
        <v>0</v>
      </c>
      <c r="I41" s="19">
        <v>0</v>
      </c>
      <c r="J41" s="19">
        <v>0</v>
      </c>
      <c r="K41" s="19">
        <f t="shared" si="0"/>
        <v>0</v>
      </c>
      <c r="L41" s="19">
        <f t="shared" si="1"/>
        <v>20000</v>
      </c>
      <c r="M41" s="24" t="s">
        <v>27</v>
      </c>
    </row>
    <row r="42" spans="2:13" ht="25.5" customHeight="1" x14ac:dyDescent="0.6">
      <c r="B42" s="17">
        <v>36</v>
      </c>
      <c r="C42" s="18" t="s">
        <v>78</v>
      </c>
      <c r="D42" s="18" t="s">
        <v>39</v>
      </c>
      <c r="E42" s="23" t="s">
        <v>3</v>
      </c>
      <c r="F42" s="21">
        <v>15000</v>
      </c>
      <c r="G42" s="19">
        <v>0</v>
      </c>
      <c r="H42" s="19">
        <v>0</v>
      </c>
      <c r="I42" s="19">
        <v>0</v>
      </c>
      <c r="J42" s="19">
        <v>0</v>
      </c>
      <c r="K42" s="19">
        <f t="shared" ref="K42" si="2">SUM(G42:J42)</f>
        <v>0</v>
      </c>
      <c r="L42" s="19">
        <v>15000</v>
      </c>
      <c r="M42" s="24" t="s">
        <v>28</v>
      </c>
    </row>
    <row r="43" spans="2:13" ht="25.5" customHeight="1" x14ac:dyDescent="0.6">
      <c r="B43" s="17">
        <v>37</v>
      </c>
      <c r="C43" s="18" t="s">
        <v>52</v>
      </c>
      <c r="D43" s="18" t="s">
        <v>39</v>
      </c>
      <c r="E43" s="23" t="s">
        <v>3</v>
      </c>
      <c r="F43" s="21">
        <v>20000</v>
      </c>
      <c r="G43" s="19">
        <v>0</v>
      </c>
      <c r="H43" s="19">
        <v>0</v>
      </c>
      <c r="I43" s="19">
        <v>0</v>
      </c>
      <c r="J43" s="19">
        <v>0</v>
      </c>
      <c r="K43" s="19">
        <f t="shared" si="0"/>
        <v>0</v>
      </c>
      <c r="L43" s="19">
        <f t="shared" si="1"/>
        <v>20000</v>
      </c>
      <c r="M43" s="24" t="s">
        <v>27</v>
      </c>
    </row>
    <row r="44" spans="2:13" ht="25.5" customHeight="1" x14ac:dyDescent="0.6">
      <c r="B44" s="17">
        <v>38</v>
      </c>
      <c r="C44" s="18" t="s">
        <v>53</v>
      </c>
      <c r="D44" s="18" t="s">
        <v>39</v>
      </c>
      <c r="E44" s="23" t="s">
        <v>3</v>
      </c>
      <c r="F44" s="21">
        <v>22000</v>
      </c>
      <c r="G44" s="19">
        <v>0</v>
      </c>
      <c r="H44" s="19">
        <v>0</v>
      </c>
      <c r="I44" s="19">
        <v>0</v>
      </c>
      <c r="J44" s="19">
        <v>0</v>
      </c>
      <c r="K44" s="19">
        <f t="shared" si="0"/>
        <v>0</v>
      </c>
      <c r="L44" s="19">
        <f t="shared" si="1"/>
        <v>22000</v>
      </c>
      <c r="M44" s="24" t="s">
        <v>27</v>
      </c>
    </row>
    <row r="45" spans="2:13" ht="25.5" customHeight="1" x14ac:dyDescent="0.6">
      <c r="B45" s="17">
        <v>39</v>
      </c>
      <c r="C45" s="18" t="s">
        <v>80</v>
      </c>
      <c r="D45" s="18" t="s">
        <v>39</v>
      </c>
      <c r="E45" s="23" t="s">
        <v>3</v>
      </c>
      <c r="F45" s="21">
        <v>15000</v>
      </c>
      <c r="G45" s="19">
        <v>0</v>
      </c>
      <c r="H45" s="19">
        <v>0</v>
      </c>
      <c r="I45" s="19">
        <v>0</v>
      </c>
      <c r="J45" s="19">
        <v>0</v>
      </c>
      <c r="K45" s="19">
        <f t="shared" ref="K45" si="3">SUM(G45:J45)</f>
        <v>0</v>
      </c>
      <c r="L45" s="19">
        <v>15000</v>
      </c>
      <c r="M45" s="24" t="s">
        <v>27</v>
      </c>
    </row>
    <row r="46" spans="2:13" ht="25.5" customHeight="1" x14ac:dyDescent="0.6">
      <c r="B46" s="17">
        <v>40</v>
      </c>
      <c r="C46" s="18" t="s">
        <v>54</v>
      </c>
      <c r="D46" s="18" t="s">
        <v>39</v>
      </c>
      <c r="E46" s="17" t="s">
        <v>3</v>
      </c>
      <c r="F46" s="19">
        <v>29000</v>
      </c>
      <c r="G46" s="19">
        <v>0</v>
      </c>
      <c r="H46" s="19">
        <v>0</v>
      </c>
      <c r="I46" s="19">
        <v>0</v>
      </c>
      <c r="J46" s="19">
        <v>0</v>
      </c>
      <c r="K46" s="19">
        <f t="shared" si="0"/>
        <v>0</v>
      </c>
      <c r="L46" s="19">
        <f t="shared" si="1"/>
        <v>29000</v>
      </c>
      <c r="M46" s="18" t="s">
        <v>27</v>
      </c>
    </row>
    <row r="47" spans="2:13" ht="25.5" customHeight="1" x14ac:dyDescent="0.6">
      <c r="B47" s="17">
        <v>41</v>
      </c>
      <c r="C47" s="18" t="s">
        <v>55</v>
      </c>
      <c r="D47" s="18" t="s">
        <v>39</v>
      </c>
      <c r="E47" s="17" t="s">
        <v>3</v>
      </c>
      <c r="F47" s="21">
        <v>29000</v>
      </c>
      <c r="G47" s="19">
        <v>0</v>
      </c>
      <c r="H47" s="19">
        <v>0</v>
      </c>
      <c r="I47" s="19">
        <v>0</v>
      </c>
      <c r="J47" s="19">
        <v>0</v>
      </c>
      <c r="K47" s="19">
        <f t="shared" si="0"/>
        <v>0</v>
      </c>
      <c r="L47" s="19">
        <f t="shared" si="1"/>
        <v>29000</v>
      </c>
      <c r="M47" s="18" t="s">
        <v>27</v>
      </c>
    </row>
    <row r="48" spans="2:13" ht="25.5" customHeight="1" x14ac:dyDescent="0.6">
      <c r="B48" s="17">
        <v>42</v>
      </c>
      <c r="C48" s="18" t="s">
        <v>56</v>
      </c>
      <c r="D48" s="18" t="s">
        <v>39</v>
      </c>
      <c r="E48" s="17" t="s">
        <v>3</v>
      </c>
      <c r="F48" s="21">
        <v>25000</v>
      </c>
      <c r="G48" s="19">
        <v>0</v>
      </c>
      <c r="H48" s="19">
        <v>0</v>
      </c>
      <c r="I48" s="19">
        <v>0</v>
      </c>
      <c r="J48" s="19">
        <v>0</v>
      </c>
      <c r="K48" s="19">
        <f t="shared" si="0"/>
        <v>0</v>
      </c>
      <c r="L48" s="19">
        <f t="shared" si="1"/>
        <v>25000</v>
      </c>
      <c r="M48" s="18" t="s">
        <v>27</v>
      </c>
    </row>
    <row r="49" spans="2:13" ht="25.5" customHeight="1" x14ac:dyDescent="0.6">
      <c r="B49" s="17">
        <v>43</v>
      </c>
      <c r="C49" s="18" t="s">
        <v>75</v>
      </c>
      <c r="D49" s="18" t="s">
        <v>39</v>
      </c>
      <c r="E49" s="17" t="s">
        <v>3</v>
      </c>
      <c r="F49" s="21">
        <v>15000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15000</v>
      </c>
      <c r="M49" s="18" t="s">
        <v>28</v>
      </c>
    </row>
    <row r="50" spans="2:13" ht="25.5" customHeight="1" x14ac:dyDescent="0.6">
      <c r="B50" s="17">
        <v>44</v>
      </c>
      <c r="C50" s="18" t="s">
        <v>57</v>
      </c>
      <c r="D50" s="18" t="s">
        <v>39</v>
      </c>
      <c r="E50" s="17" t="s">
        <v>3</v>
      </c>
      <c r="F50" s="21">
        <v>25000</v>
      </c>
      <c r="G50" s="19">
        <v>0</v>
      </c>
      <c r="H50" s="19">
        <v>0</v>
      </c>
      <c r="I50" s="19">
        <v>0</v>
      </c>
      <c r="J50" s="19">
        <v>0</v>
      </c>
      <c r="K50" s="19">
        <f>SUM(G50:J50)</f>
        <v>0</v>
      </c>
      <c r="L50" s="19">
        <f t="shared" si="1"/>
        <v>25000</v>
      </c>
      <c r="M50" s="18" t="s">
        <v>27</v>
      </c>
    </row>
    <row r="51" spans="2:13" ht="25.5" customHeight="1" x14ac:dyDescent="0.6">
      <c r="B51" s="17">
        <v>45</v>
      </c>
      <c r="C51" s="18" t="s">
        <v>58</v>
      </c>
      <c r="D51" s="18" t="s">
        <v>39</v>
      </c>
      <c r="E51" s="17" t="s">
        <v>3</v>
      </c>
      <c r="F51" s="21">
        <v>20000</v>
      </c>
      <c r="G51" s="19">
        <v>0</v>
      </c>
      <c r="H51" s="19">
        <v>0</v>
      </c>
      <c r="I51" s="19">
        <v>0</v>
      </c>
      <c r="J51" s="19">
        <v>0</v>
      </c>
      <c r="K51" s="19">
        <f t="shared" ref="K51:K64" si="4">SUM(G51:J51)</f>
        <v>0</v>
      </c>
      <c r="L51" s="19">
        <f t="shared" si="1"/>
        <v>20000</v>
      </c>
      <c r="M51" s="18" t="s">
        <v>27</v>
      </c>
    </row>
    <row r="52" spans="2:13" ht="25.5" customHeight="1" x14ac:dyDescent="0.6">
      <c r="B52" s="17">
        <v>46</v>
      </c>
      <c r="C52" s="18" t="s">
        <v>59</v>
      </c>
      <c r="D52" s="18" t="s">
        <v>39</v>
      </c>
      <c r="E52" s="17" t="s">
        <v>3</v>
      </c>
      <c r="F52" s="21">
        <v>25000</v>
      </c>
      <c r="G52" s="19">
        <v>0</v>
      </c>
      <c r="H52" s="19">
        <v>0</v>
      </c>
      <c r="I52" s="19">
        <v>0</v>
      </c>
      <c r="J52" s="19">
        <v>0</v>
      </c>
      <c r="K52" s="19">
        <f t="shared" si="4"/>
        <v>0</v>
      </c>
      <c r="L52" s="19">
        <f t="shared" si="1"/>
        <v>25000</v>
      </c>
      <c r="M52" s="18" t="s">
        <v>28</v>
      </c>
    </row>
    <row r="53" spans="2:13" ht="25.5" customHeight="1" x14ac:dyDescent="0.6">
      <c r="B53" s="17">
        <v>47</v>
      </c>
      <c r="C53" s="18" t="s">
        <v>60</v>
      </c>
      <c r="D53" s="18" t="s">
        <v>39</v>
      </c>
      <c r="E53" s="17" t="s">
        <v>3</v>
      </c>
      <c r="F53" s="21">
        <v>20000</v>
      </c>
      <c r="G53" s="19">
        <v>0</v>
      </c>
      <c r="H53" s="19">
        <v>0</v>
      </c>
      <c r="I53" s="19">
        <v>0</v>
      </c>
      <c r="J53" s="19">
        <v>0</v>
      </c>
      <c r="K53" s="19">
        <f t="shared" si="4"/>
        <v>0</v>
      </c>
      <c r="L53" s="19">
        <f t="shared" si="1"/>
        <v>20000</v>
      </c>
      <c r="M53" s="18" t="s">
        <v>27</v>
      </c>
    </row>
    <row r="54" spans="2:13" ht="25.5" customHeight="1" x14ac:dyDescent="0.6">
      <c r="B54" s="17">
        <v>48</v>
      </c>
      <c r="C54" s="18" t="s">
        <v>61</v>
      </c>
      <c r="D54" s="18" t="s">
        <v>39</v>
      </c>
      <c r="E54" s="17" t="s">
        <v>3</v>
      </c>
      <c r="F54" s="19">
        <v>20000</v>
      </c>
      <c r="G54" s="19">
        <v>0</v>
      </c>
      <c r="H54" s="19">
        <v>0</v>
      </c>
      <c r="I54" s="19">
        <v>0</v>
      </c>
      <c r="J54" s="19">
        <v>0</v>
      </c>
      <c r="K54" s="19">
        <f t="shared" si="4"/>
        <v>0</v>
      </c>
      <c r="L54" s="19">
        <f t="shared" si="1"/>
        <v>20000</v>
      </c>
      <c r="M54" s="18" t="s">
        <v>27</v>
      </c>
    </row>
    <row r="55" spans="2:13" ht="25.5" customHeight="1" x14ac:dyDescent="0.6">
      <c r="B55" s="17">
        <v>49</v>
      </c>
      <c r="C55" s="18" t="s">
        <v>62</v>
      </c>
      <c r="D55" s="18" t="s">
        <v>39</v>
      </c>
      <c r="E55" s="17" t="s">
        <v>3</v>
      </c>
      <c r="F55" s="21">
        <v>20000</v>
      </c>
      <c r="G55" s="19">
        <v>0</v>
      </c>
      <c r="H55" s="19">
        <v>0</v>
      </c>
      <c r="I55" s="19">
        <v>0</v>
      </c>
      <c r="J55" s="19">
        <v>0</v>
      </c>
      <c r="K55" s="19">
        <f t="shared" si="4"/>
        <v>0</v>
      </c>
      <c r="L55" s="19">
        <f t="shared" si="1"/>
        <v>20000</v>
      </c>
      <c r="M55" s="18" t="s">
        <v>27</v>
      </c>
    </row>
    <row r="56" spans="2:13" ht="25.5" customHeight="1" x14ac:dyDescent="0.6">
      <c r="B56" s="17">
        <v>50</v>
      </c>
      <c r="C56" s="18" t="s">
        <v>63</v>
      </c>
      <c r="D56" s="18" t="s">
        <v>39</v>
      </c>
      <c r="E56" s="17" t="s">
        <v>3</v>
      </c>
      <c r="F56" s="21">
        <v>20000</v>
      </c>
      <c r="G56" s="19">
        <v>0</v>
      </c>
      <c r="H56" s="19">
        <v>0</v>
      </c>
      <c r="I56" s="19">
        <v>0</v>
      </c>
      <c r="J56" s="19">
        <v>0</v>
      </c>
      <c r="K56" s="19">
        <f t="shared" si="4"/>
        <v>0</v>
      </c>
      <c r="L56" s="19">
        <f t="shared" si="1"/>
        <v>20000</v>
      </c>
      <c r="M56" s="18" t="s">
        <v>27</v>
      </c>
    </row>
    <row r="57" spans="2:13" ht="25.5" customHeight="1" x14ac:dyDescent="0.6">
      <c r="B57" s="17">
        <v>51</v>
      </c>
      <c r="C57" s="18" t="s">
        <v>64</v>
      </c>
      <c r="D57" s="18" t="s">
        <v>39</v>
      </c>
      <c r="E57" s="17" t="s">
        <v>3</v>
      </c>
      <c r="F57" s="21">
        <v>20000</v>
      </c>
      <c r="G57" s="19">
        <v>0</v>
      </c>
      <c r="H57" s="19">
        <v>0</v>
      </c>
      <c r="I57" s="19">
        <v>0</v>
      </c>
      <c r="J57" s="19">
        <v>0</v>
      </c>
      <c r="K57" s="19">
        <f t="shared" si="4"/>
        <v>0</v>
      </c>
      <c r="L57" s="19">
        <f t="shared" si="1"/>
        <v>20000</v>
      </c>
      <c r="M57" s="18" t="s">
        <v>27</v>
      </c>
    </row>
    <row r="58" spans="2:13" ht="21.75" x14ac:dyDescent="0.6">
      <c r="B58" s="17">
        <v>52</v>
      </c>
      <c r="C58" s="18" t="s">
        <v>65</v>
      </c>
      <c r="D58" s="18" t="s">
        <v>39</v>
      </c>
      <c r="E58" s="17" t="s">
        <v>3</v>
      </c>
      <c r="F58" s="19">
        <v>15000</v>
      </c>
      <c r="G58" s="19">
        <v>0</v>
      </c>
      <c r="H58" s="19">
        <v>0</v>
      </c>
      <c r="I58" s="19">
        <v>0</v>
      </c>
      <c r="J58" s="19">
        <v>0</v>
      </c>
      <c r="K58" s="19">
        <f t="shared" si="4"/>
        <v>0</v>
      </c>
      <c r="L58" s="19">
        <f t="shared" si="1"/>
        <v>15000</v>
      </c>
      <c r="M58" s="18" t="s">
        <v>28</v>
      </c>
    </row>
    <row r="59" spans="2:13" ht="21.75" x14ac:dyDescent="0.6">
      <c r="B59" s="17">
        <v>53</v>
      </c>
      <c r="C59" s="18" t="s">
        <v>67</v>
      </c>
      <c r="D59" s="18" t="s">
        <v>39</v>
      </c>
      <c r="E59" s="17" t="s">
        <v>3</v>
      </c>
      <c r="F59" s="19">
        <v>15000</v>
      </c>
      <c r="G59" s="19">
        <v>0</v>
      </c>
      <c r="H59" s="19">
        <v>0</v>
      </c>
      <c r="I59" s="19">
        <v>0</v>
      </c>
      <c r="J59" s="19">
        <v>0</v>
      </c>
      <c r="K59" s="19">
        <f t="shared" si="4"/>
        <v>0</v>
      </c>
      <c r="L59" s="19">
        <f t="shared" si="1"/>
        <v>15000</v>
      </c>
      <c r="M59" s="18" t="s">
        <v>28</v>
      </c>
    </row>
    <row r="60" spans="2:13" ht="21.75" x14ac:dyDescent="0.6">
      <c r="B60" s="17">
        <v>54</v>
      </c>
      <c r="C60" s="18" t="s">
        <v>68</v>
      </c>
      <c r="D60" s="18" t="s">
        <v>39</v>
      </c>
      <c r="E60" s="17" t="s">
        <v>3</v>
      </c>
      <c r="F60" s="19">
        <v>15000</v>
      </c>
      <c r="G60" s="19">
        <v>0</v>
      </c>
      <c r="H60" s="19">
        <v>0</v>
      </c>
      <c r="I60" s="19">
        <v>0</v>
      </c>
      <c r="J60" s="19">
        <v>0</v>
      </c>
      <c r="K60" s="19">
        <f t="shared" si="4"/>
        <v>0</v>
      </c>
      <c r="L60" s="19">
        <f t="shared" si="1"/>
        <v>15000</v>
      </c>
      <c r="M60" s="18" t="s">
        <v>27</v>
      </c>
    </row>
    <row r="61" spans="2:13" ht="21.75" x14ac:dyDescent="0.6">
      <c r="B61" s="17">
        <v>55</v>
      </c>
      <c r="C61" s="18" t="s">
        <v>69</v>
      </c>
      <c r="D61" s="18" t="s">
        <v>39</v>
      </c>
      <c r="E61" s="17" t="s">
        <v>3</v>
      </c>
      <c r="F61" s="19">
        <v>20000</v>
      </c>
      <c r="G61" s="19">
        <v>0</v>
      </c>
      <c r="H61" s="19">
        <v>0</v>
      </c>
      <c r="I61" s="19">
        <v>0</v>
      </c>
      <c r="J61" s="19">
        <v>0</v>
      </c>
      <c r="K61" s="19">
        <f t="shared" si="4"/>
        <v>0</v>
      </c>
      <c r="L61" s="19">
        <f t="shared" si="1"/>
        <v>20000</v>
      </c>
      <c r="M61" s="18" t="s">
        <v>27</v>
      </c>
    </row>
    <row r="62" spans="2:13" ht="21.75" x14ac:dyDescent="0.6">
      <c r="B62" s="17">
        <v>56</v>
      </c>
      <c r="C62" s="18" t="s">
        <v>70</v>
      </c>
      <c r="D62" s="18" t="s">
        <v>39</v>
      </c>
      <c r="E62" s="17" t="s">
        <v>3</v>
      </c>
      <c r="F62" s="19">
        <v>20000</v>
      </c>
      <c r="G62" s="19">
        <v>0</v>
      </c>
      <c r="H62" s="19">
        <v>0</v>
      </c>
      <c r="I62" s="19">
        <v>0</v>
      </c>
      <c r="J62" s="19">
        <v>0</v>
      </c>
      <c r="K62" s="19">
        <f t="shared" si="4"/>
        <v>0</v>
      </c>
      <c r="L62" s="19">
        <f t="shared" si="1"/>
        <v>20000</v>
      </c>
      <c r="M62" s="18" t="s">
        <v>27</v>
      </c>
    </row>
    <row r="63" spans="2:13" ht="21.75" x14ac:dyDescent="0.6">
      <c r="B63" s="17">
        <v>57</v>
      </c>
      <c r="C63" s="18" t="s">
        <v>71</v>
      </c>
      <c r="D63" s="18" t="s">
        <v>39</v>
      </c>
      <c r="E63" s="17" t="s">
        <v>3</v>
      </c>
      <c r="F63" s="19">
        <v>20000</v>
      </c>
      <c r="G63" s="19">
        <v>0</v>
      </c>
      <c r="H63" s="19">
        <v>0</v>
      </c>
      <c r="I63" s="19">
        <v>0</v>
      </c>
      <c r="J63" s="19">
        <v>0</v>
      </c>
      <c r="K63" s="19">
        <f t="shared" si="4"/>
        <v>0</v>
      </c>
      <c r="L63" s="19">
        <f t="shared" si="1"/>
        <v>20000</v>
      </c>
      <c r="M63" s="18" t="s">
        <v>28</v>
      </c>
    </row>
    <row r="64" spans="2:13" ht="21.75" x14ac:dyDescent="0.6">
      <c r="B64" s="17">
        <v>58</v>
      </c>
      <c r="C64" s="18" t="s">
        <v>66</v>
      </c>
      <c r="D64" s="18" t="s">
        <v>39</v>
      </c>
      <c r="E64" s="17" t="s">
        <v>3</v>
      </c>
      <c r="F64" s="19">
        <v>15000</v>
      </c>
      <c r="G64" s="19">
        <v>0</v>
      </c>
      <c r="H64" s="19">
        <v>0</v>
      </c>
      <c r="I64" s="19">
        <v>0</v>
      </c>
      <c r="J64" s="19">
        <v>0</v>
      </c>
      <c r="K64" s="19">
        <f t="shared" si="4"/>
        <v>0</v>
      </c>
      <c r="L64" s="19">
        <f t="shared" si="1"/>
        <v>15000</v>
      </c>
      <c r="M64" s="18" t="s">
        <v>28</v>
      </c>
    </row>
    <row r="65" spans="2:13" ht="21.75" x14ac:dyDescent="0.6">
      <c r="B65" s="17">
        <v>59</v>
      </c>
      <c r="C65" s="36" t="s">
        <v>79</v>
      </c>
      <c r="D65" s="18" t="s">
        <v>39</v>
      </c>
      <c r="E65" s="17" t="s">
        <v>3</v>
      </c>
      <c r="F65" s="19">
        <v>15000</v>
      </c>
      <c r="G65" s="19">
        <v>0</v>
      </c>
      <c r="H65" s="19">
        <v>0</v>
      </c>
      <c r="I65" s="19">
        <v>0</v>
      </c>
      <c r="J65" s="19">
        <v>0</v>
      </c>
      <c r="K65" s="19">
        <f t="shared" ref="K65" si="5">SUM(G65:J65)</f>
        <v>0</v>
      </c>
      <c r="L65" s="19">
        <f t="shared" si="1"/>
        <v>15000</v>
      </c>
      <c r="M65" s="18" t="s">
        <v>27</v>
      </c>
    </row>
    <row r="66" spans="2:13" ht="21.75" x14ac:dyDescent="0.6">
      <c r="B66" s="15"/>
      <c r="C66" s="15"/>
      <c r="D66" s="15"/>
      <c r="E66" s="29" t="s">
        <v>8</v>
      </c>
      <c r="F66" s="30">
        <f t="shared" ref="F66:L66" si="6">SUM(F7:F65)</f>
        <v>1428000</v>
      </c>
      <c r="G66" s="30">
        <f t="shared" si="6"/>
        <v>0</v>
      </c>
      <c r="H66" s="30">
        <f t="shared" si="6"/>
        <v>25677.439999999999</v>
      </c>
      <c r="I66" s="30">
        <f t="shared" si="6"/>
        <v>0</v>
      </c>
      <c r="J66" s="30">
        <f t="shared" si="6"/>
        <v>0</v>
      </c>
      <c r="K66" s="30">
        <f t="shared" si="6"/>
        <v>25677.439999999999</v>
      </c>
      <c r="L66" s="30">
        <f t="shared" si="6"/>
        <v>1402322.56</v>
      </c>
      <c r="M66" s="30"/>
    </row>
    <row r="67" spans="2:13" ht="21.75" x14ac:dyDescent="0.6">
      <c r="B67" s="15"/>
      <c r="C67" s="15"/>
      <c r="D67" s="15"/>
      <c r="E67" s="31"/>
      <c r="F67" s="35"/>
      <c r="G67" s="35"/>
      <c r="H67" s="35"/>
      <c r="I67" s="35"/>
      <c r="J67" s="35"/>
      <c r="K67" s="35"/>
      <c r="L67" s="35"/>
      <c r="M67" s="35"/>
    </row>
    <row r="68" spans="2:13" ht="21.75" x14ac:dyDescent="0.6">
      <c r="B68" s="15"/>
      <c r="C68" s="15"/>
      <c r="D68" s="15"/>
      <c r="E68" s="31"/>
      <c r="F68" s="35"/>
      <c r="G68" s="35"/>
      <c r="H68" s="35"/>
      <c r="I68" s="35"/>
      <c r="J68" s="35"/>
      <c r="K68" s="35"/>
      <c r="L68" s="35"/>
      <c r="M68" s="35"/>
    </row>
    <row r="69" spans="2:13" s="1" customFormat="1" ht="34.5" customHeight="1" x14ac:dyDescent="0.6">
      <c r="B69" s="15"/>
      <c r="C69" s="15"/>
      <c r="D69" s="15"/>
      <c r="E69" s="31"/>
      <c r="F69" s="35"/>
      <c r="G69" s="35"/>
      <c r="H69" s="35"/>
      <c r="I69" s="35"/>
      <c r="J69" s="35"/>
      <c r="K69" s="35"/>
      <c r="L69" s="35"/>
      <c r="M69" s="35"/>
    </row>
    <row r="70" spans="2:13" s="1" customFormat="1" ht="34.5" customHeight="1" x14ac:dyDescent="0.6">
      <c r="B70" s="15"/>
      <c r="C70" s="15"/>
      <c r="D70" s="15"/>
      <c r="E70" s="31"/>
      <c r="F70" s="35"/>
      <c r="G70" s="35"/>
      <c r="H70" s="35"/>
      <c r="I70" s="35"/>
      <c r="J70" s="35"/>
      <c r="K70" s="35"/>
      <c r="L70" s="35"/>
      <c r="M70" s="35"/>
    </row>
    <row r="71" spans="2:13" s="1" customFormat="1" ht="34.5" customHeight="1" x14ac:dyDescent="0.6">
      <c r="B71" s="15"/>
      <c r="C71" s="15"/>
      <c r="D71" s="15"/>
      <c r="E71" s="31"/>
      <c r="F71" s="32"/>
      <c r="G71" s="32"/>
      <c r="H71" s="32"/>
      <c r="I71" s="32"/>
      <c r="J71" s="32"/>
      <c r="K71" s="32"/>
      <c r="L71" s="32"/>
      <c r="M71" s="32"/>
    </row>
    <row r="72" spans="2:13" s="1" customFormat="1" ht="34.5" customHeight="1" x14ac:dyDescent="0.65">
      <c r="B72" s="12"/>
      <c r="C72" s="12"/>
      <c r="D72" s="12"/>
      <c r="E72" s="12"/>
      <c r="F72" s="33"/>
      <c r="G72" s="33"/>
      <c r="H72" s="33"/>
      <c r="I72" s="33"/>
      <c r="J72" s="33"/>
      <c r="K72" s="34"/>
      <c r="L72" s="33"/>
      <c r="M72" s="33"/>
    </row>
    <row r="73" spans="2:13" s="1" customFormat="1" ht="34.5" customHeight="1" x14ac:dyDescent="0.55000000000000004">
      <c r="B73" s="5"/>
      <c r="C73" s="6"/>
      <c r="D73" s="6"/>
      <c r="E73" s="6"/>
      <c r="F73" s="26"/>
      <c r="G73" s="6"/>
      <c r="H73" s="26"/>
      <c r="I73" s="6"/>
      <c r="J73" s="3"/>
      <c r="K73" s="25"/>
      <c r="L73" s="25"/>
      <c r="M73" s="5"/>
    </row>
    <row r="74" spans="2:13" s="1" customFormat="1" ht="34.5" customHeight="1" x14ac:dyDescent="0.55000000000000004">
      <c r="B74" s="5"/>
      <c r="C74" s="6"/>
      <c r="D74" s="6"/>
      <c r="E74" s="6"/>
      <c r="F74" s="6"/>
      <c r="G74" s="6"/>
      <c r="H74" s="26"/>
      <c r="I74" s="6"/>
      <c r="J74" s="6"/>
      <c r="K74" s="5"/>
      <c r="L74" s="28"/>
      <c r="M74" s="5"/>
    </row>
    <row r="75" spans="2:13" s="13" customFormat="1" ht="20.2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27"/>
      <c r="L75" s="4"/>
      <c r="M75" s="4"/>
    </row>
    <row r="76" spans="2:13" s="3" customFormat="1" ht="18.7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s="3" customFormat="1" ht="18.75" x14ac:dyDescent="0.55000000000000004">
      <c r="B77" s="4"/>
      <c r="C77" s="4"/>
      <c r="D77" s="4"/>
      <c r="E77" s="38"/>
      <c r="F77" s="38"/>
      <c r="G77" s="8"/>
      <c r="H77" s="8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37"/>
      <c r="E78" s="37"/>
      <c r="F78" s="37"/>
      <c r="G78" s="37"/>
      <c r="H78" s="8"/>
      <c r="I78" s="4"/>
      <c r="J78" s="4"/>
      <c r="K78" s="4"/>
      <c r="L78" s="4"/>
      <c r="M78" s="4"/>
    </row>
    <row r="79" spans="2:13" ht="19.5" x14ac:dyDescent="0.55000000000000004">
      <c r="B79" s="4"/>
      <c r="C79" s="4"/>
      <c r="D79" s="4"/>
      <c r="E79" s="7"/>
      <c r="F79" s="4"/>
      <c r="G79" s="4"/>
      <c r="H79" s="4"/>
      <c r="I79" s="4"/>
      <c r="J79" s="4"/>
      <c r="K79" s="4"/>
      <c r="L79" s="4"/>
      <c r="M79" s="4"/>
    </row>
    <row r="80" spans="2:13" ht="15" customHeight="1" x14ac:dyDescent="0.5500000000000000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2:13" ht="21" customHeight="1" x14ac:dyDescent="0.5500000000000000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2:13" ht="15" customHeight="1" x14ac:dyDescent="0.5500000000000000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2:13" ht="19.5" x14ac:dyDescent="0.5500000000000000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2:13" ht="19.5" x14ac:dyDescent="0.5500000000000000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2:13" ht="19.5" x14ac:dyDescent="0.5500000000000000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2:13" ht="19.5" x14ac:dyDescent="0.5500000000000000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2:13" ht="19.5" x14ac:dyDescent="0.5500000000000000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2:13" ht="19.5" x14ac:dyDescent="0.55000000000000004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91" spans="2:13" s="3" customFormat="1" x14ac:dyDescent="0.25">
      <c r="B91"/>
      <c r="C91"/>
      <c r="D91"/>
      <c r="E91"/>
      <c r="F91"/>
      <c r="G91"/>
      <c r="H91"/>
      <c r="I91"/>
      <c r="J91"/>
      <c r="K91"/>
      <c r="L91"/>
      <c r="M91"/>
    </row>
  </sheetData>
  <mergeCells count="5">
    <mergeCell ref="D78:G78"/>
    <mergeCell ref="E77:F77"/>
    <mergeCell ref="B3:M3"/>
    <mergeCell ref="B4:M4"/>
    <mergeCell ref="B5:M5"/>
  </mergeCells>
  <conditionalFormatting sqref="C65">
    <cfRule type="duplicateValues" dxfId="1" priority="3"/>
    <cfRule type="duplicateValues" dxfId="0" priority="4"/>
  </conditionalFormatting>
  <pageMargins left="0.17" right="0.17" top="0.17" bottom="0.17" header="0.17" footer="0.17"/>
  <pageSetup paperSize="5" scale="69" fitToHeight="0" orientation="landscape" horizontalDpi="4294967295" verticalDpi="4294967295" r:id="rId1"/>
  <rowBreaks count="1" manualBreakCount="1">
    <brk id="39" min="1" max="12" man="1"/>
  </rowBreaks>
  <ignoredErrors>
    <ignoredError sqref="K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3519-268D-4C85-8915-99D241262591}">
  <dimension ref="B3:X65"/>
  <sheetViews>
    <sheetView topLeftCell="A17" workbookViewId="0">
      <selection activeCell="B42" sqref="B42:H42"/>
    </sheetView>
  </sheetViews>
  <sheetFormatPr baseColWidth="10" defaultRowHeight="15" x14ac:dyDescent="0.25"/>
  <cols>
    <col min="2" max="2" width="39.140625" bestFit="1" customWidth="1"/>
  </cols>
  <sheetData>
    <row r="3" spans="2:24" x14ac:dyDescent="0.25">
      <c r="B3" t="s">
        <v>4</v>
      </c>
      <c r="C3" t="s">
        <v>6</v>
      </c>
      <c r="D3" t="s">
        <v>0</v>
      </c>
      <c r="E3" t="s">
        <v>1</v>
      </c>
      <c r="F3" t="s">
        <v>2</v>
      </c>
      <c r="G3" t="s">
        <v>40</v>
      </c>
      <c r="H3" t="s">
        <v>41</v>
      </c>
      <c r="I3" t="s">
        <v>42</v>
      </c>
      <c r="K3" t="s">
        <v>81</v>
      </c>
      <c r="L3" t="s">
        <v>82</v>
      </c>
      <c r="M3" t="s">
        <v>83</v>
      </c>
      <c r="N3" t="s">
        <v>85</v>
      </c>
      <c r="O3" t="s">
        <v>84</v>
      </c>
      <c r="P3" t="s">
        <v>86</v>
      </c>
      <c r="Q3" t="s">
        <v>87</v>
      </c>
      <c r="R3" t="s">
        <v>88</v>
      </c>
    </row>
    <row r="4" spans="2:24" x14ac:dyDescent="0.25">
      <c r="B4" t="s">
        <v>73</v>
      </c>
      <c r="C4">
        <v>30000</v>
      </c>
      <c r="D4">
        <v>0</v>
      </c>
      <c r="E4">
        <v>0</v>
      </c>
      <c r="F4">
        <v>0</v>
      </c>
      <c r="G4">
        <v>0</v>
      </c>
      <c r="H4">
        <v>0</v>
      </c>
      <c r="I4">
        <v>30000</v>
      </c>
      <c r="K4" t="s">
        <v>104</v>
      </c>
      <c r="L4">
        <v>30000</v>
      </c>
      <c r="M4">
        <v>0</v>
      </c>
      <c r="N4">
        <v>0</v>
      </c>
      <c r="O4">
        <v>0</v>
      </c>
      <c r="P4">
        <v>0</v>
      </c>
      <c r="Q4">
        <v>0</v>
      </c>
      <c r="R4">
        <v>30000</v>
      </c>
      <c r="S4">
        <f>C4-L4</f>
        <v>0</v>
      </c>
      <c r="T4">
        <f t="shared" ref="T4:X4" si="0">D4-M4</f>
        <v>0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</row>
    <row r="5" spans="2:24" x14ac:dyDescent="0.25">
      <c r="B5" t="s">
        <v>36</v>
      </c>
      <c r="C5">
        <v>25000</v>
      </c>
      <c r="D5">
        <v>0</v>
      </c>
      <c r="E5">
        <v>0</v>
      </c>
      <c r="F5">
        <v>0</v>
      </c>
      <c r="G5">
        <v>0</v>
      </c>
      <c r="H5">
        <v>0</v>
      </c>
      <c r="I5">
        <v>25000</v>
      </c>
      <c r="K5" t="s">
        <v>100</v>
      </c>
      <c r="L5">
        <v>25000</v>
      </c>
      <c r="M5">
        <v>0</v>
      </c>
      <c r="N5">
        <v>0</v>
      </c>
      <c r="O5">
        <v>0</v>
      </c>
      <c r="P5">
        <v>0</v>
      </c>
      <c r="Q5">
        <v>0</v>
      </c>
      <c r="R5">
        <v>25000</v>
      </c>
      <c r="S5">
        <f t="shared" ref="S5:S8" si="1">C5-L5</f>
        <v>0</v>
      </c>
      <c r="T5">
        <f t="shared" ref="T5:T8" si="2">D5-M5</f>
        <v>0</v>
      </c>
      <c r="U5">
        <f t="shared" ref="U5:U8" si="3">E5-N5</f>
        <v>0</v>
      </c>
      <c r="V5">
        <f t="shared" ref="V5:V8" si="4">F5-O5</f>
        <v>0</v>
      </c>
      <c r="W5">
        <f t="shared" ref="W5:W8" si="5">G5-P5</f>
        <v>0</v>
      </c>
      <c r="X5">
        <f t="shared" ref="X5:X8" si="6">H5-Q5</f>
        <v>0</v>
      </c>
    </row>
    <row r="6" spans="2:24" x14ac:dyDescent="0.25">
      <c r="B6" t="s">
        <v>18</v>
      </c>
      <c r="C6">
        <v>25000</v>
      </c>
      <c r="D6">
        <v>0</v>
      </c>
      <c r="E6">
        <v>0</v>
      </c>
      <c r="F6">
        <v>0</v>
      </c>
      <c r="G6">
        <v>0</v>
      </c>
      <c r="H6">
        <v>0</v>
      </c>
      <c r="I6">
        <v>25000</v>
      </c>
      <c r="K6" t="s">
        <v>101</v>
      </c>
      <c r="L6">
        <v>25000</v>
      </c>
      <c r="M6">
        <v>0</v>
      </c>
      <c r="N6">
        <v>0</v>
      </c>
      <c r="O6">
        <v>0</v>
      </c>
      <c r="P6">
        <v>0</v>
      </c>
      <c r="Q6">
        <v>0</v>
      </c>
      <c r="R6">
        <v>25000</v>
      </c>
      <c r="S6">
        <f t="shared" si="1"/>
        <v>0</v>
      </c>
      <c r="T6">
        <f t="shared" si="2"/>
        <v>0</v>
      </c>
      <c r="U6">
        <f t="shared" si="3"/>
        <v>0</v>
      </c>
      <c r="V6">
        <f t="shared" si="4"/>
        <v>0</v>
      </c>
      <c r="W6">
        <f t="shared" si="5"/>
        <v>0</v>
      </c>
      <c r="X6">
        <f t="shared" si="6"/>
        <v>0</v>
      </c>
    </row>
    <row r="7" spans="2:24" x14ac:dyDescent="0.25">
      <c r="B7" t="s">
        <v>55</v>
      </c>
      <c r="C7">
        <v>29000</v>
      </c>
      <c r="D7">
        <v>0</v>
      </c>
      <c r="E7">
        <v>0</v>
      </c>
      <c r="F7">
        <v>0</v>
      </c>
      <c r="G7">
        <v>0</v>
      </c>
      <c r="H7">
        <v>0</v>
      </c>
      <c r="I7">
        <v>29000</v>
      </c>
      <c r="K7" t="s">
        <v>55</v>
      </c>
      <c r="L7">
        <v>29000</v>
      </c>
      <c r="M7">
        <v>0</v>
      </c>
      <c r="N7">
        <v>0</v>
      </c>
      <c r="O7">
        <v>0</v>
      </c>
      <c r="P7">
        <v>0</v>
      </c>
      <c r="Q7">
        <v>0</v>
      </c>
      <c r="R7">
        <v>29000</v>
      </c>
      <c r="S7">
        <f t="shared" si="1"/>
        <v>0</v>
      </c>
      <c r="T7">
        <f t="shared" si="2"/>
        <v>0</v>
      </c>
      <c r="U7">
        <f t="shared" si="3"/>
        <v>0</v>
      </c>
      <c r="V7">
        <f t="shared" si="4"/>
        <v>0</v>
      </c>
      <c r="W7">
        <f t="shared" si="5"/>
        <v>0</v>
      </c>
      <c r="X7">
        <f t="shared" si="6"/>
        <v>0</v>
      </c>
    </row>
    <row r="8" spans="2:24" x14ac:dyDescent="0.25">
      <c r="B8" t="s">
        <v>68</v>
      </c>
      <c r="C8">
        <v>15000</v>
      </c>
      <c r="D8">
        <v>0</v>
      </c>
      <c r="E8">
        <v>0</v>
      </c>
      <c r="F8">
        <v>0</v>
      </c>
      <c r="G8">
        <v>0</v>
      </c>
      <c r="H8">
        <v>0</v>
      </c>
      <c r="I8">
        <v>15000</v>
      </c>
      <c r="K8" t="s">
        <v>68</v>
      </c>
      <c r="L8">
        <v>15000</v>
      </c>
      <c r="M8">
        <v>0</v>
      </c>
      <c r="N8">
        <v>0</v>
      </c>
      <c r="O8">
        <v>0</v>
      </c>
      <c r="P8">
        <v>0</v>
      </c>
      <c r="Q8">
        <v>0</v>
      </c>
      <c r="R8">
        <v>15000</v>
      </c>
      <c r="S8">
        <f t="shared" si="1"/>
        <v>0</v>
      </c>
      <c r="T8">
        <f t="shared" si="2"/>
        <v>0</v>
      </c>
      <c r="U8">
        <f t="shared" si="3"/>
        <v>0</v>
      </c>
      <c r="V8">
        <f t="shared" si="4"/>
        <v>0</v>
      </c>
      <c r="W8">
        <f t="shared" si="5"/>
        <v>0</v>
      </c>
      <c r="X8">
        <f t="shared" si="6"/>
        <v>0</v>
      </c>
    </row>
    <row r="9" spans="2:24" x14ac:dyDescent="0.25">
      <c r="B9" t="s">
        <v>59</v>
      </c>
      <c r="C9">
        <v>25000</v>
      </c>
      <c r="D9">
        <v>0</v>
      </c>
      <c r="E9">
        <v>0</v>
      </c>
      <c r="F9">
        <v>0</v>
      </c>
      <c r="G9">
        <v>0</v>
      </c>
      <c r="H9">
        <v>0</v>
      </c>
      <c r="I9">
        <v>25000</v>
      </c>
      <c r="K9" t="s">
        <v>59</v>
      </c>
      <c r="L9">
        <v>25000</v>
      </c>
      <c r="M9">
        <v>0</v>
      </c>
      <c r="N9">
        <v>0</v>
      </c>
      <c r="O9">
        <v>0</v>
      </c>
      <c r="P9">
        <v>0</v>
      </c>
      <c r="Q9">
        <v>0</v>
      </c>
      <c r="R9">
        <v>25000</v>
      </c>
      <c r="S9">
        <f t="shared" ref="S9:S63" si="7">C9-L9</f>
        <v>0</v>
      </c>
      <c r="T9">
        <f t="shared" ref="T9:T63" si="8">D9-M9</f>
        <v>0</v>
      </c>
      <c r="U9">
        <f t="shared" ref="U9:U63" si="9">E9-N9</f>
        <v>0</v>
      </c>
      <c r="V9">
        <f t="shared" ref="V9:V63" si="10">F9-O9</f>
        <v>0</v>
      </c>
      <c r="W9">
        <f t="shared" ref="W9:W63" si="11">G9-P9</f>
        <v>0</v>
      </c>
      <c r="X9">
        <f t="shared" ref="X9:X63" si="12">H9-Q9</f>
        <v>0</v>
      </c>
    </row>
    <row r="10" spans="2:24" x14ac:dyDescent="0.25">
      <c r="B10" t="s">
        <v>10</v>
      </c>
      <c r="C10">
        <v>29000</v>
      </c>
      <c r="D10">
        <v>0</v>
      </c>
      <c r="E10">
        <v>0</v>
      </c>
      <c r="F10">
        <v>0</v>
      </c>
      <c r="G10">
        <v>0</v>
      </c>
      <c r="H10">
        <v>0</v>
      </c>
      <c r="I10">
        <v>29000</v>
      </c>
      <c r="K10" t="s">
        <v>10</v>
      </c>
      <c r="L10">
        <v>29000</v>
      </c>
      <c r="M10">
        <v>0</v>
      </c>
      <c r="N10">
        <v>0</v>
      </c>
      <c r="O10">
        <v>0</v>
      </c>
      <c r="P10">
        <v>0</v>
      </c>
      <c r="Q10">
        <v>0</v>
      </c>
      <c r="R10">
        <v>29000</v>
      </c>
      <c r="S10">
        <f t="shared" si="7"/>
        <v>0</v>
      </c>
      <c r="T10">
        <f t="shared" si="8"/>
        <v>0</v>
      </c>
      <c r="U10">
        <f t="shared" si="9"/>
        <v>0</v>
      </c>
      <c r="V10">
        <f t="shared" si="10"/>
        <v>0</v>
      </c>
      <c r="W10">
        <f t="shared" si="11"/>
        <v>0</v>
      </c>
      <c r="X10">
        <f t="shared" si="12"/>
        <v>0</v>
      </c>
    </row>
    <row r="11" spans="2:24" x14ac:dyDescent="0.25">
      <c r="B11" t="s">
        <v>21</v>
      </c>
      <c r="C11">
        <v>25000</v>
      </c>
      <c r="D11">
        <v>0</v>
      </c>
      <c r="E11">
        <v>0</v>
      </c>
      <c r="F11">
        <v>0</v>
      </c>
      <c r="G11">
        <v>0</v>
      </c>
      <c r="H11">
        <v>0</v>
      </c>
      <c r="I11">
        <v>25000</v>
      </c>
      <c r="K11" t="s">
        <v>21</v>
      </c>
      <c r="L11">
        <v>25000</v>
      </c>
      <c r="M11">
        <v>0</v>
      </c>
      <c r="N11">
        <v>0</v>
      </c>
      <c r="O11">
        <v>0</v>
      </c>
      <c r="P11">
        <v>0</v>
      </c>
      <c r="Q11">
        <v>0</v>
      </c>
      <c r="R11">
        <v>25000</v>
      </c>
      <c r="S11">
        <f t="shared" si="7"/>
        <v>0</v>
      </c>
      <c r="T11">
        <f t="shared" si="8"/>
        <v>0</v>
      </c>
      <c r="U11">
        <f t="shared" si="9"/>
        <v>0</v>
      </c>
      <c r="V11">
        <f t="shared" si="10"/>
        <v>0</v>
      </c>
      <c r="W11">
        <f t="shared" si="11"/>
        <v>0</v>
      </c>
      <c r="X11">
        <f t="shared" si="12"/>
        <v>0</v>
      </c>
    </row>
    <row r="12" spans="2:24" x14ac:dyDescent="0.25">
      <c r="B12" t="s">
        <v>51</v>
      </c>
      <c r="C12">
        <v>20000</v>
      </c>
      <c r="D12">
        <v>0</v>
      </c>
      <c r="E12">
        <v>0</v>
      </c>
      <c r="F12">
        <v>0</v>
      </c>
      <c r="G12">
        <v>0</v>
      </c>
      <c r="H12">
        <v>0</v>
      </c>
      <c r="I12">
        <v>20000</v>
      </c>
      <c r="K12" t="s">
        <v>51</v>
      </c>
      <c r="L12">
        <v>20000</v>
      </c>
      <c r="M12">
        <v>0</v>
      </c>
      <c r="N12">
        <v>0</v>
      </c>
      <c r="O12">
        <v>0</v>
      </c>
      <c r="P12">
        <v>0</v>
      </c>
      <c r="Q12">
        <v>0</v>
      </c>
      <c r="R12">
        <v>20000</v>
      </c>
      <c r="S12">
        <f t="shared" si="7"/>
        <v>0</v>
      </c>
      <c r="T12">
        <f t="shared" si="8"/>
        <v>0</v>
      </c>
      <c r="U12">
        <f t="shared" si="9"/>
        <v>0</v>
      </c>
      <c r="V12">
        <f t="shared" si="10"/>
        <v>0</v>
      </c>
      <c r="W12">
        <f t="shared" si="11"/>
        <v>0</v>
      </c>
      <c r="X12">
        <f t="shared" si="12"/>
        <v>0</v>
      </c>
    </row>
    <row r="13" spans="2:24" x14ac:dyDescent="0.25">
      <c r="B13" t="s">
        <v>76</v>
      </c>
      <c r="C13">
        <v>20000</v>
      </c>
      <c r="D13">
        <v>0</v>
      </c>
      <c r="E13">
        <v>0</v>
      </c>
      <c r="F13">
        <v>0</v>
      </c>
      <c r="G13">
        <v>0</v>
      </c>
      <c r="H13">
        <v>0</v>
      </c>
      <c r="I13">
        <v>20000</v>
      </c>
      <c r="K13" t="s">
        <v>91</v>
      </c>
      <c r="L13">
        <v>20000</v>
      </c>
      <c r="M13">
        <v>0</v>
      </c>
      <c r="N13">
        <v>0</v>
      </c>
      <c r="O13">
        <v>0</v>
      </c>
      <c r="P13">
        <v>0</v>
      </c>
      <c r="Q13">
        <v>0</v>
      </c>
      <c r="R13">
        <v>20000</v>
      </c>
      <c r="S13">
        <f t="shared" si="7"/>
        <v>0</v>
      </c>
      <c r="T13">
        <f t="shared" si="8"/>
        <v>0</v>
      </c>
      <c r="U13">
        <f t="shared" si="9"/>
        <v>0</v>
      </c>
      <c r="V13">
        <f t="shared" si="10"/>
        <v>0</v>
      </c>
      <c r="W13">
        <f t="shared" si="11"/>
        <v>0</v>
      </c>
      <c r="X13">
        <f t="shared" si="12"/>
        <v>0</v>
      </c>
    </row>
    <row r="14" spans="2:24" x14ac:dyDescent="0.25">
      <c r="B14" t="s">
        <v>14</v>
      </c>
      <c r="C14">
        <v>20000</v>
      </c>
      <c r="D14">
        <v>0</v>
      </c>
      <c r="E14">
        <v>0</v>
      </c>
      <c r="F14">
        <v>0</v>
      </c>
      <c r="G14">
        <v>0</v>
      </c>
      <c r="H14">
        <v>0</v>
      </c>
      <c r="I14">
        <v>20000</v>
      </c>
      <c r="K14" t="s">
        <v>14</v>
      </c>
      <c r="L14">
        <v>20000</v>
      </c>
      <c r="M14">
        <v>0</v>
      </c>
      <c r="N14">
        <v>0</v>
      </c>
      <c r="O14">
        <v>0</v>
      </c>
      <c r="P14">
        <v>0</v>
      </c>
      <c r="Q14">
        <v>0</v>
      </c>
      <c r="R14">
        <v>20000</v>
      </c>
      <c r="S14">
        <f t="shared" si="7"/>
        <v>0</v>
      </c>
      <c r="T14">
        <f t="shared" si="8"/>
        <v>0</v>
      </c>
      <c r="U14">
        <f t="shared" si="9"/>
        <v>0</v>
      </c>
      <c r="V14">
        <f t="shared" si="10"/>
        <v>0</v>
      </c>
      <c r="W14">
        <f t="shared" si="11"/>
        <v>0</v>
      </c>
      <c r="X14">
        <f t="shared" si="12"/>
        <v>0</v>
      </c>
    </row>
    <row r="15" spans="2:24" x14ac:dyDescent="0.25">
      <c r="B15" t="s">
        <v>32</v>
      </c>
      <c r="C15">
        <v>29000</v>
      </c>
      <c r="D15">
        <v>0</v>
      </c>
      <c r="E15">
        <v>0</v>
      </c>
      <c r="F15">
        <v>0</v>
      </c>
      <c r="G15">
        <v>0</v>
      </c>
      <c r="H15">
        <v>0</v>
      </c>
      <c r="I15">
        <v>29000</v>
      </c>
      <c r="K15" t="s">
        <v>32</v>
      </c>
      <c r="L15">
        <v>29000</v>
      </c>
      <c r="M15">
        <v>0</v>
      </c>
      <c r="N15">
        <v>0</v>
      </c>
      <c r="O15">
        <v>0</v>
      </c>
      <c r="P15">
        <v>0</v>
      </c>
      <c r="Q15">
        <v>0</v>
      </c>
      <c r="R15">
        <v>29000</v>
      </c>
      <c r="S15">
        <f t="shared" si="7"/>
        <v>0</v>
      </c>
      <c r="T15">
        <f t="shared" si="8"/>
        <v>0</v>
      </c>
      <c r="U15">
        <f t="shared" si="9"/>
        <v>0</v>
      </c>
      <c r="V15">
        <f t="shared" si="10"/>
        <v>0</v>
      </c>
      <c r="W15">
        <f t="shared" si="11"/>
        <v>0</v>
      </c>
      <c r="X15">
        <f t="shared" si="12"/>
        <v>0</v>
      </c>
    </row>
    <row r="16" spans="2:24" x14ac:dyDescent="0.25">
      <c r="B16" t="s">
        <v>25</v>
      </c>
      <c r="C16">
        <v>25000</v>
      </c>
      <c r="D16">
        <v>0</v>
      </c>
      <c r="E16">
        <v>0</v>
      </c>
      <c r="F16">
        <v>0</v>
      </c>
      <c r="G16">
        <v>0</v>
      </c>
      <c r="H16">
        <v>0</v>
      </c>
      <c r="I16">
        <v>25000</v>
      </c>
      <c r="K16" t="s">
        <v>25</v>
      </c>
      <c r="L16">
        <v>25000</v>
      </c>
      <c r="M16">
        <v>0</v>
      </c>
      <c r="N16">
        <v>0</v>
      </c>
      <c r="O16">
        <v>0</v>
      </c>
      <c r="P16">
        <v>0</v>
      </c>
      <c r="Q16">
        <v>0</v>
      </c>
      <c r="R16">
        <v>25000</v>
      </c>
      <c r="S16">
        <f t="shared" si="7"/>
        <v>0</v>
      </c>
      <c r="T16">
        <f t="shared" si="8"/>
        <v>0</v>
      </c>
      <c r="U16">
        <f t="shared" si="9"/>
        <v>0</v>
      </c>
      <c r="V16">
        <f t="shared" si="10"/>
        <v>0</v>
      </c>
      <c r="W16">
        <f t="shared" si="11"/>
        <v>0</v>
      </c>
      <c r="X16">
        <f t="shared" si="12"/>
        <v>0</v>
      </c>
    </row>
    <row r="17" spans="2:24" x14ac:dyDescent="0.25">
      <c r="B17" t="s">
        <v>7</v>
      </c>
      <c r="C17">
        <v>25000</v>
      </c>
      <c r="D17">
        <v>0</v>
      </c>
      <c r="E17">
        <v>0</v>
      </c>
      <c r="F17">
        <v>0</v>
      </c>
      <c r="G17">
        <v>0</v>
      </c>
      <c r="H17">
        <v>0</v>
      </c>
      <c r="I17">
        <v>25000</v>
      </c>
      <c r="K17" t="s">
        <v>7</v>
      </c>
      <c r="L17">
        <v>25000</v>
      </c>
      <c r="M17">
        <v>0</v>
      </c>
      <c r="N17">
        <v>0</v>
      </c>
      <c r="O17">
        <v>0</v>
      </c>
      <c r="P17">
        <v>0</v>
      </c>
      <c r="Q17">
        <v>0</v>
      </c>
      <c r="R17">
        <v>25000</v>
      </c>
      <c r="S17">
        <f t="shared" si="7"/>
        <v>0</v>
      </c>
      <c r="T17">
        <f t="shared" si="8"/>
        <v>0</v>
      </c>
      <c r="U17">
        <f t="shared" si="9"/>
        <v>0</v>
      </c>
      <c r="V17">
        <f t="shared" si="10"/>
        <v>0</v>
      </c>
      <c r="W17">
        <f t="shared" si="11"/>
        <v>0</v>
      </c>
      <c r="X17">
        <f t="shared" si="12"/>
        <v>0</v>
      </c>
    </row>
    <row r="18" spans="2:24" x14ac:dyDescent="0.25">
      <c r="B18" t="s">
        <v>30</v>
      </c>
      <c r="C18">
        <v>20000</v>
      </c>
      <c r="D18">
        <v>0</v>
      </c>
      <c r="E18">
        <v>0</v>
      </c>
      <c r="F18">
        <v>0</v>
      </c>
      <c r="G18">
        <v>0</v>
      </c>
      <c r="H18">
        <v>0</v>
      </c>
      <c r="I18">
        <v>20000</v>
      </c>
      <c r="K18" t="s">
        <v>30</v>
      </c>
      <c r="L18">
        <v>20000</v>
      </c>
      <c r="M18">
        <v>0</v>
      </c>
      <c r="N18">
        <v>0</v>
      </c>
      <c r="O18">
        <v>0</v>
      </c>
      <c r="P18">
        <v>0</v>
      </c>
      <c r="Q18">
        <v>0</v>
      </c>
      <c r="R18">
        <v>20000</v>
      </c>
      <c r="S18">
        <f t="shared" si="7"/>
        <v>0</v>
      </c>
      <c r="T18">
        <f t="shared" si="8"/>
        <v>0</v>
      </c>
      <c r="U18">
        <f t="shared" si="9"/>
        <v>0</v>
      </c>
      <c r="V18">
        <f t="shared" si="10"/>
        <v>0</v>
      </c>
      <c r="W18">
        <f t="shared" si="11"/>
        <v>0</v>
      </c>
      <c r="X18">
        <f t="shared" si="12"/>
        <v>0</v>
      </c>
    </row>
    <row r="19" spans="2:24" x14ac:dyDescent="0.25">
      <c r="B19" t="s">
        <v>16</v>
      </c>
      <c r="C19">
        <v>20000</v>
      </c>
      <c r="D19">
        <v>0</v>
      </c>
      <c r="E19">
        <v>0</v>
      </c>
      <c r="F19">
        <v>0</v>
      </c>
      <c r="G19">
        <v>0</v>
      </c>
      <c r="H19">
        <v>0</v>
      </c>
      <c r="I19">
        <v>20000</v>
      </c>
      <c r="K19" t="s">
        <v>16</v>
      </c>
      <c r="L19">
        <v>20000</v>
      </c>
      <c r="M19">
        <v>0</v>
      </c>
      <c r="N19">
        <v>0</v>
      </c>
      <c r="O19">
        <v>0</v>
      </c>
      <c r="P19">
        <v>0</v>
      </c>
      <c r="Q19">
        <v>0</v>
      </c>
      <c r="R19">
        <v>20000</v>
      </c>
      <c r="S19">
        <f t="shared" si="7"/>
        <v>0</v>
      </c>
      <c r="T19">
        <f t="shared" si="8"/>
        <v>0</v>
      </c>
      <c r="U19">
        <f t="shared" si="9"/>
        <v>0</v>
      </c>
      <c r="V19">
        <f t="shared" si="10"/>
        <v>0</v>
      </c>
      <c r="W19">
        <f t="shared" si="11"/>
        <v>0</v>
      </c>
      <c r="X19">
        <f t="shared" si="12"/>
        <v>0</v>
      </c>
    </row>
    <row r="20" spans="2:24" x14ac:dyDescent="0.25">
      <c r="B20" t="s">
        <v>67</v>
      </c>
      <c r="C20">
        <v>15000</v>
      </c>
      <c r="D20">
        <v>0</v>
      </c>
      <c r="E20">
        <v>0</v>
      </c>
      <c r="F20">
        <v>0</v>
      </c>
      <c r="G20">
        <v>0</v>
      </c>
      <c r="H20">
        <v>0</v>
      </c>
      <c r="I20">
        <v>15000</v>
      </c>
      <c r="K20" t="s">
        <v>67</v>
      </c>
      <c r="L20">
        <v>15000</v>
      </c>
      <c r="M20">
        <v>0</v>
      </c>
      <c r="N20">
        <v>0</v>
      </c>
      <c r="O20">
        <v>0</v>
      </c>
      <c r="P20">
        <v>0</v>
      </c>
      <c r="Q20">
        <v>0</v>
      </c>
      <c r="R20">
        <v>15000</v>
      </c>
      <c r="S20">
        <f t="shared" si="7"/>
        <v>0</v>
      </c>
      <c r="T20">
        <f t="shared" si="8"/>
        <v>0</v>
      </c>
      <c r="U20">
        <f t="shared" si="9"/>
        <v>0</v>
      </c>
      <c r="V20">
        <f t="shared" si="10"/>
        <v>0</v>
      </c>
      <c r="W20">
        <f t="shared" si="11"/>
        <v>0</v>
      </c>
      <c r="X20">
        <f t="shared" si="12"/>
        <v>0</v>
      </c>
    </row>
    <row r="21" spans="2:24" x14ac:dyDescent="0.25">
      <c r="B21" t="s">
        <v>50</v>
      </c>
      <c r="C21">
        <v>25000</v>
      </c>
      <c r="D21">
        <v>0</v>
      </c>
      <c r="E21">
        <v>0</v>
      </c>
      <c r="F21">
        <v>0</v>
      </c>
      <c r="G21">
        <v>0</v>
      </c>
      <c r="H21">
        <v>0</v>
      </c>
      <c r="I21">
        <v>25000</v>
      </c>
      <c r="K21" t="s">
        <v>50</v>
      </c>
      <c r="L21">
        <v>25000</v>
      </c>
      <c r="M21">
        <v>0</v>
      </c>
      <c r="N21">
        <v>0</v>
      </c>
      <c r="O21">
        <v>0</v>
      </c>
      <c r="P21">
        <v>0</v>
      </c>
      <c r="Q21">
        <v>0</v>
      </c>
      <c r="R21">
        <v>25000</v>
      </c>
      <c r="S21">
        <f t="shared" si="7"/>
        <v>0</v>
      </c>
      <c r="T21">
        <f t="shared" si="8"/>
        <v>0</v>
      </c>
      <c r="U21">
        <f t="shared" si="9"/>
        <v>0</v>
      </c>
      <c r="V21">
        <f t="shared" si="10"/>
        <v>0</v>
      </c>
      <c r="W21">
        <f t="shared" si="11"/>
        <v>0</v>
      </c>
      <c r="X21">
        <f t="shared" si="12"/>
        <v>0</v>
      </c>
    </row>
    <row r="22" spans="2:24" x14ac:dyDescent="0.25">
      <c r="B22" t="s">
        <v>23</v>
      </c>
      <c r="C22">
        <v>20000</v>
      </c>
      <c r="D22">
        <v>0</v>
      </c>
      <c r="E22">
        <v>0</v>
      </c>
      <c r="F22">
        <v>0</v>
      </c>
      <c r="G22">
        <v>0</v>
      </c>
      <c r="H22">
        <v>0</v>
      </c>
      <c r="I22">
        <v>20000</v>
      </c>
      <c r="K22" t="s">
        <v>23</v>
      </c>
      <c r="L22">
        <v>20000</v>
      </c>
      <c r="M22">
        <v>0</v>
      </c>
      <c r="N22">
        <v>0</v>
      </c>
      <c r="O22">
        <v>0</v>
      </c>
      <c r="P22">
        <v>0</v>
      </c>
      <c r="Q22">
        <v>0</v>
      </c>
      <c r="R22">
        <v>20000</v>
      </c>
      <c r="S22">
        <f t="shared" si="7"/>
        <v>0</v>
      </c>
      <c r="T22">
        <f t="shared" si="8"/>
        <v>0</v>
      </c>
      <c r="U22">
        <f t="shared" si="9"/>
        <v>0</v>
      </c>
      <c r="V22">
        <f t="shared" si="10"/>
        <v>0</v>
      </c>
      <c r="W22">
        <f t="shared" si="11"/>
        <v>0</v>
      </c>
      <c r="X22">
        <f t="shared" si="12"/>
        <v>0</v>
      </c>
    </row>
    <row r="23" spans="2:24" x14ac:dyDescent="0.25">
      <c r="B23" t="s">
        <v>77</v>
      </c>
      <c r="C23">
        <v>15000</v>
      </c>
      <c r="D23">
        <v>0</v>
      </c>
      <c r="E23">
        <v>0</v>
      </c>
      <c r="F23">
        <v>0</v>
      </c>
      <c r="G23">
        <v>0</v>
      </c>
      <c r="H23">
        <v>0</v>
      </c>
      <c r="I23">
        <v>15000</v>
      </c>
      <c r="K23" t="s">
        <v>89</v>
      </c>
      <c r="L23">
        <v>15000</v>
      </c>
      <c r="M23">
        <v>0</v>
      </c>
      <c r="N23">
        <v>0</v>
      </c>
      <c r="O23">
        <v>0</v>
      </c>
      <c r="P23">
        <v>0</v>
      </c>
      <c r="Q23">
        <v>0</v>
      </c>
      <c r="R23">
        <v>15000</v>
      </c>
      <c r="S23">
        <f t="shared" si="7"/>
        <v>0</v>
      </c>
      <c r="T23">
        <f t="shared" si="8"/>
        <v>0</v>
      </c>
      <c r="U23">
        <f t="shared" si="9"/>
        <v>0</v>
      </c>
      <c r="V23">
        <f t="shared" si="10"/>
        <v>0</v>
      </c>
      <c r="W23">
        <f t="shared" si="11"/>
        <v>0</v>
      </c>
      <c r="X23">
        <f t="shared" si="12"/>
        <v>0</v>
      </c>
    </row>
    <row r="24" spans="2:24" x14ac:dyDescent="0.25">
      <c r="B24" t="s">
        <v>22</v>
      </c>
      <c r="C24">
        <v>25000</v>
      </c>
      <c r="D24">
        <v>0</v>
      </c>
      <c r="E24">
        <v>0</v>
      </c>
      <c r="F24">
        <v>0</v>
      </c>
      <c r="G24">
        <v>0</v>
      </c>
      <c r="H24">
        <v>0</v>
      </c>
      <c r="I24">
        <v>25000</v>
      </c>
      <c r="K24" t="s">
        <v>102</v>
      </c>
      <c r="L24">
        <v>25000</v>
      </c>
      <c r="M24">
        <v>0</v>
      </c>
      <c r="N24">
        <v>0</v>
      </c>
      <c r="O24">
        <v>0</v>
      </c>
      <c r="P24">
        <v>0</v>
      </c>
      <c r="Q24">
        <v>0</v>
      </c>
      <c r="R24">
        <v>25000</v>
      </c>
      <c r="S24">
        <f t="shared" si="7"/>
        <v>0</v>
      </c>
      <c r="T24">
        <f t="shared" si="8"/>
        <v>0</v>
      </c>
      <c r="U24">
        <f t="shared" si="9"/>
        <v>0</v>
      </c>
      <c r="V24">
        <f t="shared" si="10"/>
        <v>0</v>
      </c>
      <c r="W24">
        <f t="shared" si="11"/>
        <v>0</v>
      </c>
      <c r="X24">
        <f t="shared" si="12"/>
        <v>0</v>
      </c>
    </row>
    <row r="25" spans="2:24" x14ac:dyDescent="0.25">
      <c r="B25" t="s">
        <v>9</v>
      </c>
      <c r="C25">
        <v>29000</v>
      </c>
      <c r="D25">
        <v>0</v>
      </c>
      <c r="E25">
        <v>0</v>
      </c>
      <c r="F25">
        <v>0</v>
      </c>
      <c r="G25">
        <v>0</v>
      </c>
      <c r="H25">
        <v>0</v>
      </c>
      <c r="I25">
        <v>29000</v>
      </c>
      <c r="K25" t="s">
        <v>9</v>
      </c>
      <c r="L25">
        <v>29000</v>
      </c>
      <c r="M25">
        <v>0</v>
      </c>
      <c r="N25">
        <v>0</v>
      </c>
      <c r="O25">
        <v>0</v>
      </c>
      <c r="P25">
        <v>0</v>
      </c>
      <c r="Q25">
        <v>0</v>
      </c>
      <c r="R25">
        <v>29000</v>
      </c>
      <c r="S25">
        <f t="shared" si="7"/>
        <v>0</v>
      </c>
      <c r="T25">
        <f t="shared" si="8"/>
        <v>0</v>
      </c>
      <c r="U25">
        <f t="shared" si="9"/>
        <v>0</v>
      </c>
      <c r="V25">
        <f t="shared" si="10"/>
        <v>0</v>
      </c>
      <c r="W25">
        <f t="shared" si="11"/>
        <v>0</v>
      </c>
      <c r="X25">
        <f t="shared" si="12"/>
        <v>0</v>
      </c>
    </row>
    <row r="26" spans="2:24" x14ac:dyDescent="0.25">
      <c r="B26" t="s">
        <v>61</v>
      </c>
      <c r="C26">
        <v>20000</v>
      </c>
      <c r="D26">
        <v>0</v>
      </c>
      <c r="E26">
        <v>0</v>
      </c>
      <c r="F26">
        <v>0</v>
      </c>
      <c r="G26">
        <v>0</v>
      </c>
      <c r="H26">
        <v>0</v>
      </c>
      <c r="I26">
        <v>20000</v>
      </c>
      <c r="K26" t="s">
        <v>92</v>
      </c>
      <c r="L26">
        <v>20000</v>
      </c>
      <c r="M26">
        <v>0</v>
      </c>
      <c r="N26">
        <v>0</v>
      </c>
      <c r="O26">
        <v>0</v>
      </c>
      <c r="P26">
        <v>0</v>
      </c>
      <c r="Q26">
        <v>0</v>
      </c>
      <c r="R26">
        <v>20000</v>
      </c>
      <c r="S26">
        <f t="shared" si="7"/>
        <v>0</v>
      </c>
      <c r="T26">
        <f t="shared" si="8"/>
        <v>0</v>
      </c>
      <c r="U26">
        <f t="shared" si="9"/>
        <v>0</v>
      </c>
      <c r="V26">
        <f t="shared" si="10"/>
        <v>0</v>
      </c>
      <c r="W26">
        <f t="shared" si="11"/>
        <v>0</v>
      </c>
      <c r="X26">
        <f t="shared" si="12"/>
        <v>0</v>
      </c>
    </row>
    <row r="27" spans="2:24" x14ac:dyDescent="0.25">
      <c r="B27" t="s">
        <v>33</v>
      </c>
      <c r="C27">
        <v>20000</v>
      </c>
      <c r="D27">
        <v>0</v>
      </c>
      <c r="E27">
        <v>0</v>
      </c>
      <c r="F27">
        <v>0</v>
      </c>
      <c r="G27">
        <v>0</v>
      </c>
      <c r="H27">
        <v>0</v>
      </c>
      <c r="I27">
        <v>20000</v>
      </c>
      <c r="K27" t="s">
        <v>33</v>
      </c>
      <c r="L27">
        <v>20000</v>
      </c>
      <c r="M27">
        <v>0</v>
      </c>
      <c r="N27">
        <v>0</v>
      </c>
      <c r="O27">
        <v>0</v>
      </c>
      <c r="P27">
        <v>0</v>
      </c>
      <c r="Q27">
        <v>0</v>
      </c>
      <c r="R27">
        <v>20000</v>
      </c>
      <c r="S27">
        <f t="shared" si="7"/>
        <v>0</v>
      </c>
      <c r="T27">
        <f t="shared" si="8"/>
        <v>0</v>
      </c>
      <c r="U27">
        <f t="shared" si="9"/>
        <v>0</v>
      </c>
      <c r="V27">
        <f t="shared" si="10"/>
        <v>0</v>
      </c>
      <c r="W27">
        <f t="shared" si="11"/>
        <v>0</v>
      </c>
      <c r="X27">
        <f t="shared" si="12"/>
        <v>0</v>
      </c>
    </row>
    <row r="28" spans="2:24" x14ac:dyDescent="0.25">
      <c r="B28" t="s">
        <v>74</v>
      </c>
      <c r="C28">
        <v>20000</v>
      </c>
      <c r="D28">
        <v>0</v>
      </c>
      <c r="E28">
        <v>0</v>
      </c>
      <c r="F28">
        <v>0</v>
      </c>
      <c r="G28">
        <v>0</v>
      </c>
      <c r="H28">
        <v>0</v>
      </c>
      <c r="I28">
        <v>20000</v>
      </c>
      <c r="K28" t="s">
        <v>93</v>
      </c>
      <c r="L28">
        <v>20000</v>
      </c>
      <c r="M28">
        <v>0</v>
      </c>
      <c r="N28">
        <v>0</v>
      </c>
      <c r="O28">
        <v>0</v>
      </c>
      <c r="P28">
        <v>0</v>
      </c>
      <c r="Q28">
        <v>0</v>
      </c>
      <c r="R28">
        <v>20000</v>
      </c>
      <c r="S28">
        <f t="shared" si="7"/>
        <v>0</v>
      </c>
      <c r="T28">
        <f t="shared" si="8"/>
        <v>0</v>
      </c>
      <c r="U28">
        <f t="shared" si="9"/>
        <v>0</v>
      </c>
      <c r="V28">
        <f t="shared" si="10"/>
        <v>0</v>
      </c>
      <c r="W28">
        <f t="shared" si="11"/>
        <v>0</v>
      </c>
      <c r="X28">
        <f t="shared" si="12"/>
        <v>0</v>
      </c>
    </row>
    <row r="29" spans="2:24" x14ac:dyDescent="0.25">
      <c r="B29" t="s">
        <v>54</v>
      </c>
      <c r="C29">
        <v>29000</v>
      </c>
      <c r="D29">
        <v>0</v>
      </c>
      <c r="E29">
        <v>0</v>
      </c>
      <c r="F29">
        <v>0</v>
      </c>
      <c r="G29">
        <v>0</v>
      </c>
      <c r="H29">
        <v>0</v>
      </c>
      <c r="I29">
        <v>29000</v>
      </c>
      <c r="K29" t="s">
        <v>54</v>
      </c>
      <c r="L29">
        <v>29000</v>
      </c>
      <c r="M29">
        <v>0</v>
      </c>
      <c r="N29">
        <v>0</v>
      </c>
      <c r="O29">
        <v>0</v>
      </c>
      <c r="P29">
        <v>0</v>
      </c>
      <c r="Q29">
        <v>0</v>
      </c>
      <c r="R29">
        <v>29000</v>
      </c>
      <c r="S29">
        <f t="shared" si="7"/>
        <v>0</v>
      </c>
      <c r="T29">
        <f t="shared" si="8"/>
        <v>0</v>
      </c>
      <c r="U29">
        <f t="shared" si="9"/>
        <v>0</v>
      </c>
      <c r="V29">
        <f t="shared" si="10"/>
        <v>0</v>
      </c>
      <c r="W29">
        <f t="shared" si="11"/>
        <v>0</v>
      </c>
      <c r="X29">
        <f t="shared" si="12"/>
        <v>0</v>
      </c>
    </row>
    <row r="30" spans="2:24" x14ac:dyDescent="0.25">
      <c r="B30" t="s">
        <v>31</v>
      </c>
      <c r="C30">
        <v>22000</v>
      </c>
      <c r="D30">
        <v>0</v>
      </c>
      <c r="E30">
        <v>0</v>
      </c>
      <c r="F30">
        <v>0</v>
      </c>
      <c r="G30">
        <v>0</v>
      </c>
      <c r="H30">
        <v>0</v>
      </c>
      <c r="I30">
        <v>22000</v>
      </c>
      <c r="K30" t="s">
        <v>99</v>
      </c>
      <c r="L30">
        <v>22000</v>
      </c>
      <c r="M30">
        <v>0</v>
      </c>
      <c r="N30">
        <v>0</v>
      </c>
      <c r="O30">
        <v>0</v>
      </c>
      <c r="P30">
        <v>0</v>
      </c>
      <c r="Q30">
        <v>0</v>
      </c>
      <c r="R30">
        <v>22000</v>
      </c>
      <c r="S30">
        <f t="shared" si="7"/>
        <v>0</v>
      </c>
      <c r="T30">
        <f t="shared" si="8"/>
        <v>0</v>
      </c>
      <c r="U30">
        <f t="shared" si="9"/>
        <v>0</v>
      </c>
      <c r="V30">
        <f t="shared" si="10"/>
        <v>0</v>
      </c>
      <c r="W30">
        <f t="shared" si="11"/>
        <v>0</v>
      </c>
      <c r="X30">
        <f t="shared" si="12"/>
        <v>0</v>
      </c>
    </row>
    <row r="31" spans="2:24" x14ac:dyDescent="0.25">
      <c r="B31" t="s">
        <v>15</v>
      </c>
      <c r="C31">
        <v>20000</v>
      </c>
      <c r="D31">
        <v>0</v>
      </c>
      <c r="E31">
        <v>0</v>
      </c>
      <c r="F31">
        <v>0</v>
      </c>
      <c r="G31">
        <v>0</v>
      </c>
      <c r="H31">
        <v>0</v>
      </c>
      <c r="I31">
        <v>20000</v>
      </c>
      <c r="K31" t="s">
        <v>15</v>
      </c>
      <c r="L31">
        <v>20000</v>
      </c>
      <c r="M31">
        <v>0</v>
      </c>
      <c r="N31">
        <v>0</v>
      </c>
      <c r="O31">
        <v>0</v>
      </c>
      <c r="P31">
        <v>0</v>
      </c>
      <c r="Q31">
        <v>0</v>
      </c>
      <c r="R31">
        <v>20000</v>
      </c>
      <c r="S31">
        <f t="shared" si="7"/>
        <v>0</v>
      </c>
      <c r="T31">
        <f t="shared" si="8"/>
        <v>0</v>
      </c>
      <c r="U31">
        <f t="shared" si="9"/>
        <v>0</v>
      </c>
      <c r="V31">
        <f t="shared" si="10"/>
        <v>0</v>
      </c>
      <c r="W31">
        <f t="shared" si="11"/>
        <v>0</v>
      </c>
      <c r="X31">
        <f t="shared" si="12"/>
        <v>0</v>
      </c>
    </row>
    <row r="32" spans="2:24" x14ac:dyDescent="0.25">
      <c r="B32" t="s">
        <v>45</v>
      </c>
      <c r="C32">
        <v>130000</v>
      </c>
      <c r="D32">
        <v>0</v>
      </c>
      <c r="E32">
        <v>21082.94</v>
      </c>
      <c r="F32">
        <v>0</v>
      </c>
      <c r="G32">
        <v>0</v>
      </c>
      <c r="H32">
        <v>21082.94</v>
      </c>
      <c r="I32">
        <v>108917.06</v>
      </c>
      <c r="K32" t="s">
        <v>45</v>
      </c>
      <c r="L32">
        <v>130000</v>
      </c>
      <c r="M32">
        <v>0</v>
      </c>
      <c r="N32">
        <v>21082.94</v>
      </c>
      <c r="O32">
        <v>0</v>
      </c>
      <c r="P32">
        <v>0</v>
      </c>
      <c r="Q32">
        <v>21082.94</v>
      </c>
      <c r="R32">
        <v>108917.06</v>
      </c>
      <c r="S32">
        <f t="shared" si="7"/>
        <v>0</v>
      </c>
      <c r="T32">
        <f t="shared" si="8"/>
        <v>0</v>
      </c>
      <c r="U32">
        <f t="shared" si="9"/>
        <v>0</v>
      </c>
      <c r="V32">
        <f t="shared" si="10"/>
        <v>0</v>
      </c>
      <c r="W32">
        <f t="shared" si="11"/>
        <v>0</v>
      </c>
      <c r="X32">
        <f t="shared" si="12"/>
        <v>0</v>
      </c>
    </row>
    <row r="33" spans="2:24" x14ac:dyDescent="0.25">
      <c r="B33" t="s">
        <v>48</v>
      </c>
      <c r="C33">
        <v>50000</v>
      </c>
      <c r="D33">
        <v>0</v>
      </c>
      <c r="E33">
        <v>2297.25</v>
      </c>
      <c r="F33">
        <v>0</v>
      </c>
      <c r="G33">
        <v>0</v>
      </c>
      <c r="H33">
        <v>2297.25</v>
      </c>
      <c r="I33">
        <v>47702.75</v>
      </c>
      <c r="K33" t="s">
        <v>105</v>
      </c>
      <c r="L33">
        <v>50000</v>
      </c>
      <c r="M33">
        <v>0</v>
      </c>
      <c r="N33">
        <v>2297.25</v>
      </c>
      <c r="O33">
        <v>0</v>
      </c>
      <c r="P33">
        <v>0</v>
      </c>
      <c r="Q33">
        <v>2297.25</v>
      </c>
      <c r="R33">
        <v>47702.75</v>
      </c>
      <c r="S33">
        <f t="shared" si="7"/>
        <v>0</v>
      </c>
      <c r="T33">
        <f t="shared" si="8"/>
        <v>0</v>
      </c>
      <c r="U33">
        <f t="shared" si="9"/>
        <v>0</v>
      </c>
      <c r="V33">
        <f t="shared" si="10"/>
        <v>0</v>
      </c>
      <c r="W33">
        <f t="shared" si="11"/>
        <v>0</v>
      </c>
      <c r="X33">
        <f t="shared" si="12"/>
        <v>0</v>
      </c>
    </row>
    <row r="34" spans="2:24" x14ac:dyDescent="0.25">
      <c r="B34" t="s">
        <v>24</v>
      </c>
      <c r="C34">
        <v>20000</v>
      </c>
      <c r="D34">
        <v>0</v>
      </c>
      <c r="E34">
        <v>0</v>
      </c>
      <c r="F34">
        <v>0</v>
      </c>
      <c r="G34">
        <v>0</v>
      </c>
      <c r="H34">
        <v>0</v>
      </c>
      <c r="I34">
        <v>20000</v>
      </c>
      <c r="K34" t="s">
        <v>94</v>
      </c>
      <c r="L34">
        <v>20000</v>
      </c>
      <c r="M34">
        <v>0</v>
      </c>
      <c r="N34">
        <v>0</v>
      </c>
      <c r="O34">
        <v>0</v>
      </c>
      <c r="P34">
        <v>0</v>
      </c>
      <c r="Q34">
        <v>0</v>
      </c>
      <c r="R34">
        <v>20000</v>
      </c>
      <c r="S34">
        <f t="shared" si="7"/>
        <v>0</v>
      </c>
      <c r="T34">
        <f t="shared" si="8"/>
        <v>0</v>
      </c>
      <c r="U34">
        <f t="shared" si="9"/>
        <v>0</v>
      </c>
      <c r="V34">
        <f t="shared" si="10"/>
        <v>0</v>
      </c>
      <c r="W34">
        <f t="shared" si="11"/>
        <v>0</v>
      </c>
      <c r="X34">
        <f t="shared" si="12"/>
        <v>0</v>
      </c>
    </row>
    <row r="35" spans="2:24" x14ac:dyDescent="0.25">
      <c r="B35" t="s">
        <v>53</v>
      </c>
      <c r="C35">
        <v>22000</v>
      </c>
      <c r="D35">
        <v>0</v>
      </c>
      <c r="E35">
        <v>0</v>
      </c>
      <c r="F35">
        <v>0</v>
      </c>
      <c r="G35">
        <v>0</v>
      </c>
      <c r="H35">
        <v>0</v>
      </c>
      <c r="I35">
        <v>22000</v>
      </c>
      <c r="K35" t="s">
        <v>53</v>
      </c>
      <c r="L35">
        <v>22000</v>
      </c>
      <c r="M35">
        <v>0</v>
      </c>
      <c r="N35">
        <v>0</v>
      </c>
      <c r="O35">
        <v>0</v>
      </c>
      <c r="P35">
        <v>0</v>
      </c>
      <c r="Q35">
        <v>0</v>
      </c>
      <c r="R35">
        <v>22000</v>
      </c>
      <c r="S35">
        <f t="shared" si="7"/>
        <v>0</v>
      </c>
      <c r="T35">
        <f t="shared" si="8"/>
        <v>0</v>
      </c>
      <c r="U35">
        <f t="shared" si="9"/>
        <v>0</v>
      </c>
      <c r="V35">
        <f t="shared" si="10"/>
        <v>0</v>
      </c>
      <c r="W35">
        <f t="shared" si="11"/>
        <v>0</v>
      </c>
      <c r="X35">
        <f t="shared" si="12"/>
        <v>0</v>
      </c>
    </row>
    <row r="36" spans="2:24" x14ac:dyDescent="0.25">
      <c r="B36" t="s">
        <v>37</v>
      </c>
      <c r="C36">
        <v>20000</v>
      </c>
      <c r="D36">
        <v>0</v>
      </c>
      <c r="E36">
        <v>0</v>
      </c>
      <c r="F36">
        <v>0</v>
      </c>
      <c r="G36">
        <v>0</v>
      </c>
      <c r="H36">
        <v>0</v>
      </c>
      <c r="I36">
        <v>20000</v>
      </c>
      <c r="K36" t="s">
        <v>95</v>
      </c>
      <c r="L36">
        <v>20000</v>
      </c>
      <c r="M36">
        <v>0</v>
      </c>
      <c r="N36">
        <v>0</v>
      </c>
      <c r="O36">
        <v>0</v>
      </c>
      <c r="P36">
        <v>0</v>
      </c>
      <c r="Q36">
        <v>0</v>
      </c>
      <c r="R36">
        <v>20000</v>
      </c>
      <c r="S36">
        <f t="shared" si="7"/>
        <v>0</v>
      </c>
      <c r="T36">
        <f t="shared" si="8"/>
        <v>0</v>
      </c>
      <c r="U36">
        <f t="shared" si="9"/>
        <v>0</v>
      </c>
      <c r="V36">
        <f t="shared" si="10"/>
        <v>0</v>
      </c>
      <c r="W36">
        <f t="shared" si="11"/>
        <v>0</v>
      </c>
      <c r="X36">
        <f t="shared" si="12"/>
        <v>0</v>
      </c>
    </row>
    <row r="37" spans="2:24" x14ac:dyDescent="0.25">
      <c r="B37" t="s">
        <v>62</v>
      </c>
      <c r="C37">
        <v>20000</v>
      </c>
      <c r="D37">
        <v>0</v>
      </c>
      <c r="E37">
        <v>0</v>
      </c>
      <c r="F37">
        <v>0</v>
      </c>
      <c r="G37">
        <v>0</v>
      </c>
      <c r="H37">
        <v>0</v>
      </c>
      <c r="I37">
        <v>20000</v>
      </c>
      <c r="K37" t="s">
        <v>62</v>
      </c>
      <c r="L37">
        <v>20000</v>
      </c>
      <c r="M37">
        <v>0</v>
      </c>
      <c r="N37">
        <v>0</v>
      </c>
      <c r="O37">
        <v>0</v>
      </c>
      <c r="P37">
        <v>0</v>
      </c>
      <c r="Q37">
        <v>0</v>
      </c>
      <c r="R37">
        <v>20000</v>
      </c>
      <c r="S37">
        <f t="shared" si="7"/>
        <v>0</v>
      </c>
      <c r="T37">
        <f t="shared" si="8"/>
        <v>0</v>
      </c>
      <c r="U37">
        <f t="shared" si="9"/>
        <v>0</v>
      </c>
      <c r="V37">
        <f t="shared" si="10"/>
        <v>0</v>
      </c>
      <c r="W37">
        <f t="shared" si="11"/>
        <v>0</v>
      </c>
      <c r="X37">
        <f t="shared" si="12"/>
        <v>0</v>
      </c>
    </row>
    <row r="38" spans="2:24" x14ac:dyDescent="0.25">
      <c r="B38" t="s">
        <v>79</v>
      </c>
      <c r="C38">
        <v>15000</v>
      </c>
      <c r="D38">
        <v>0</v>
      </c>
      <c r="E38">
        <v>0</v>
      </c>
      <c r="F38">
        <v>0</v>
      </c>
      <c r="G38">
        <v>0</v>
      </c>
      <c r="H38">
        <v>0</v>
      </c>
      <c r="I38">
        <v>15000</v>
      </c>
      <c r="K38" t="s">
        <v>79</v>
      </c>
      <c r="L38">
        <v>15000</v>
      </c>
      <c r="M38">
        <v>0</v>
      </c>
      <c r="N38">
        <v>0</v>
      </c>
      <c r="O38">
        <v>0</v>
      </c>
      <c r="P38">
        <v>0</v>
      </c>
      <c r="Q38">
        <v>0</v>
      </c>
      <c r="R38">
        <v>15000</v>
      </c>
      <c r="S38">
        <f t="shared" si="7"/>
        <v>0</v>
      </c>
      <c r="T38">
        <f t="shared" si="8"/>
        <v>0</v>
      </c>
      <c r="U38">
        <f t="shared" si="9"/>
        <v>0</v>
      </c>
      <c r="V38">
        <f t="shared" si="10"/>
        <v>0</v>
      </c>
      <c r="W38">
        <f t="shared" si="11"/>
        <v>0</v>
      </c>
      <c r="X38">
        <f t="shared" si="12"/>
        <v>0</v>
      </c>
    </row>
    <row r="39" spans="2:24" x14ac:dyDescent="0.25">
      <c r="B39" t="s">
        <v>19</v>
      </c>
      <c r="C39">
        <v>50000</v>
      </c>
      <c r="D39">
        <v>0</v>
      </c>
      <c r="E39">
        <v>2297.25</v>
      </c>
      <c r="F39">
        <v>0</v>
      </c>
      <c r="G39">
        <v>0</v>
      </c>
      <c r="H39">
        <v>2297.25</v>
      </c>
      <c r="I39">
        <v>47702.75</v>
      </c>
      <c r="K39" t="s">
        <v>106</v>
      </c>
      <c r="L39">
        <v>50000</v>
      </c>
      <c r="M39">
        <v>0</v>
      </c>
      <c r="N39">
        <v>2297.25</v>
      </c>
      <c r="O39">
        <v>0</v>
      </c>
      <c r="P39">
        <v>0</v>
      </c>
      <c r="Q39">
        <v>2297.25</v>
      </c>
      <c r="R39">
        <v>47702.75</v>
      </c>
      <c r="S39">
        <f t="shared" si="7"/>
        <v>0</v>
      </c>
      <c r="T39">
        <f t="shared" si="8"/>
        <v>0</v>
      </c>
      <c r="U39">
        <f t="shared" si="9"/>
        <v>0</v>
      </c>
      <c r="V39">
        <f t="shared" si="10"/>
        <v>0</v>
      </c>
      <c r="W39">
        <f t="shared" si="11"/>
        <v>0</v>
      </c>
      <c r="X39">
        <f t="shared" si="12"/>
        <v>0</v>
      </c>
    </row>
    <row r="40" spans="2:24" x14ac:dyDescent="0.25">
      <c r="B40" t="s">
        <v>80</v>
      </c>
      <c r="C40">
        <v>15000</v>
      </c>
      <c r="D40">
        <v>0</v>
      </c>
      <c r="E40">
        <v>0</v>
      </c>
      <c r="F40">
        <v>0</v>
      </c>
      <c r="G40">
        <v>0</v>
      </c>
      <c r="H40">
        <v>0</v>
      </c>
      <c r="I40">
        <v>15000</v>
      </c>
      <c r="K40" t="s">
        <v>80</v>
      </c>
      <c r="L40">
        <v>15000</v>
      </c>
      <c r="M40">
        <v>0</v>
      </c>
      <c r="N40">
        <v>0</v>
      </c>
      <c r="O40">
        <v>0</v>
      </c>
      <c r="P40">
        <v>0</v>
      </c>
      <c r="Q40">
        <v>0</v>
      </c>
      <c r="R40">
        <v>15000</v>
      </c>
      <c r="S40">
        <f t="shared" si="7"/>
        <v>0</v>
      </c>
      <c r="T40">
        <f t="shared" si="8"/>
        <v>0</v>
      </c>
      <c r="U40">
        <f t="shared" si="9"/>
        <v>0</v>
      </c>
      <c r="V40">
        <f t="shared" si="10"/>
        <v>0</v>
      </c>
      <c r="W40">
        <f t="shared" si="11"/>
        <v>0</v>
      </c>
      <c r="X40">
        <f t="shared" si="12"/>
        <v>0</v>
      </c>
    </row>
    <row r="41" spans="2:24" x14ac:dyDescent="0.25">
      <c r="B41" t="s">
        <v>80</v>
      </c>
      <c r="C41">
        <v>15000</v>
      </c>
      <c r="D41">
        <v>0</v>
      </c>
      <c r="E41">
        <v>0</v>
      </c>
      <c r="F41">
        <v>0</v>
      </c>
      <c r="G41">
        <v>0</v>
      </c>
      <c r="H41">
        <v>0</v>
      </c>
      <c r="I41">
        <v>15000</v>
      </c>
      <c r="K41" t="s">
        <v>78</v>
      </c>
      <c r="L41">
        <v>15000</v>
      </c>
      <c r="M41">
        <v>0</v>
      </c>
      <c r="N41">
        <v>0</v>
      </c>
      <c r="O41">
        <v>0</v>
      </c>
      <c r="P41">
        <v>0</v>
      </c>
      <c r="Q41">
        <v>0</v>
      </c>
      <c r="R41">
        <v>15000</v>
      </c>
      <c r="S41">
        <f t="shared" si="7"/>
        <v>0</v>
      </c>
      <c r="T41">
        <f t="shared" si="8"/>
        <v>0</v>
      </c>
      <c r="U41">
        <f t="shared" si="9"/>
        <v>0</v>
      </c>
      <c r="V41">
        <f t="shared" si="10"/>
        <v>0</v>
      </c>
      <c r="W41">
        <f t="shared" si="11"/>
        <v>0</v>
      </c>
      <c r="X41">
        <f t="shared" si="12"/>
        <v>0</v>
      </c>
    </row>
    <row r="42" spans="2:24" x14ac:dyDescent="0.25">
      <c r="B42" t="s">
        <v>78</v>
      </c>
      <c r="C42">
        <v>15000</v>
      </c>
      <c r="D42">
        <v>0</v>
      </c>
      <c r="E42">
        <v>0</v>
      </c>
      <c r="F42">
        <v>0</v>
      </c>
      <c r="G42">
        <v>0</v>
      </c>
      <c r="H42">
        <v>0</v>
      </c>
      <c r="I42">
        <v>15000</v>
      </c>
      <c r="K42" t="s">
        <v>96</v>
      </c>
      <c r="L42">
        <v>20000</v>
      </c>
      <c r="M42">
        <v>0</v>
      </c>
      <c r="N42">
        <v>0</v>
      </c>
      <c r="O42">
        <v>0</v>
      </c>
      <c r="P42">
        <v>0</v>
      </c>
      <c r="Q42">
        <v>0</v>
      </c>
      <c r="R42">
        <v>20000</v>
      </c>
      <c r="S42">
        <f t="shared" si="7"/>
        <v>-5000</v>
      </c>
      <c r="T42">
        <f t="shared" si="8"/>
        <v>0</v>
      </c>
      <c r="U42">
        <f t="shared" si="9"/>
        <v>0</v>
      </c>
      <c r="V42">
        <f t="shared" si="10"/>
        <v>0</v>
      </c>
      <c r="W42">
        <f t="shared" si="11"/>
        <v>0</v>
      </c>
      <c r="X42">
        <f t="shared" si="12"/>
        <v>0</v>
      </c>
    </row>
    <row r="43" spans="2:24" x14ac:dyDescent="0.25">
      <c r="B43" t="s">
        <v>78</v>
      </c>
      <c r="C43">
        <v>15000</v>
      </c>
      <c r="D43">
        <v>0</v>
      </c>
      <c r="E43">
        <v>0</v>
      </c>
      <c r="F43">
        <v>0</v>
      </c>
      <c r="G43">
        <v>0</v>
      </c>
      <c r="H43">
        <v>0</v>
      </c>
      <c r="I43">
        <v>15000</v>
      </c>
      <c r="K43" t="s">
        <v>70</v>
      </c>
      <c r="L43">
        <v>20000</v>
      </c>
      <c r="M43">
        <v>0</v>
      </c>
      <c r="N43">
        <v>0</v>
      </c>
      <c r="O43">
        <v>0</v>
      </c>
      <c r="P43">
        <v>0</v>
      </c>
      <c r="Q43">
        <v>0</v>
      </c>
      <c r="R43">
        <v>20000</v>
      </c>
      <c r="S43">
        <f t="shared" si="7"/>
        <v>-5000</v>
      </c>
      <c r="T43">
        <f t="shared" si="8"/>
        <v>0</v>
      </c>
      <c r="U43">
        <f t="shared" si="9"/>
        <v>0</v>
      </c>
      <c r="V43">
        <f t="shared" si="10"/>
        <v>0</v>
      </c>
      <c r="W43">
        <f t="shared" si="11"/>
        <v>0</v>
      </c>
      <c r="X43">
        <f t="shared" si="12"/>
        <v>0</v>
      </c>
    </row>
    <row r="44" spans="2:24" x14ac:dyDescent="0.25">
      <c r="B44" t="s">
        <v>52</v>
      </c>
      <c r="C44">
        <v>20000</v>
      </c>
      <c r="D44">
        <v>0</v>
      </c>
      <c r="E44">
        <v>0</v>
      </c>
      <c r="F44">
        <v>0</v>
      </c>
      <c r="G44">
        <v>0</v>
      </c>
      <c r="H44">
        <v>0</v>
      </c>
      <c r="I44">
        <v>20000</v>
      </c>
      <c r="K44" t="s">
        <v>12</v>
      </c>
      <c r="L44">
        <v>20000</v>
      </c>
      <c r="M44">
        <v>0</v>
      </c>
      <c r="N44">
        <v>0</v>
      </c>
      <c r="O44">
        <v>0</v>
      </c>
      <c r="P44">
        <v>0</v>
      </c>
      <c r="Q44">
        <v>0</v>
      </c>
      <c r="R44">
        <v>20000</v>
      </c>
      <c r="S44">
        <f t="shared" si="7"/>
        <v>0</v>
      </c>
      <c r="T44">
        <f t="shared" si="8"/>
        <v>0</v>
      </c>
      <c r="U44">
        <f t="shared" si="9"/>
        <v>0</v>
      </c>
      <c r="V44">
        <f t="shared" si="10"/>
        <v>0</v>
      </c>
      <c r="W44">
        <f t="shared" si="11"/>
        <v>0</v>
      </c>
      <c r="X44">
        <f t="shared" si="12"/>
        <v>0</v>
      </c>
    </row>
    <row r="45" spans="2:24" x14ac:dyDescent="0.25">
      <c r="B45" t="s">
        <v>70</v>
      </c>
      <c r="C45">
        <v>20000</v>
      </c>
      <c r="D45">
        <v>0</v>
      </c>
      <c r="E45">
        <v>0</v>
      </c>
      <c r="F45">
        <v>0</v>
      </c>
      <c r="G45">
        <v>0</v>
      </c>
      <c r="H45">
        <v>0</v>
      </c>
      <c r="I45">
        <v>20000</v>
      </c>
      <c r="K45" t="s">
        <v>57</v>
      </c>
      <c r="L45">
        <v>25000</v>
      </c>
      <c r="M45">
        <v>0</v>
      </c>
      <c r="N45">
        <v>0</v>
      </c>
      <c r="O45">
        <v>0</v>
      </c>
      <c r="P45">
        <v>0</v>
      </c>
      <c r="Q45">
        <v>0</v>
      </c>
      <c r="R45">
        <v>25000</v>
      </c>
      <c r="S45">
        <f t="shared" si="7"/>
        <v>-5000</v>
      </c>
      <c r="T45">
        <f t="shared" si="8"/>
        <v>0</v>
      </c>
      <c r="U45">
        <f t="shared" si="9"/>
        <v>0</v>
      </c>
      <c r="V45">
        <f t="shared" si="10"/>
        <v>0</v>
      </c>
      <c r="W45">
        <f t="shared" si="11"/>
        <v>0</v>
      </c>
      <c r="X45">
        <f t="shared" si="12"/>
        <v>0</v>
      </c>
    </row>
    <row r="46" spans="2:24" x14ac:dyDescent="0.25">
      <c r="B46" t="s">
        <v>12</v>
      </c>
      <c r="C46">
        <v>20000</v>
      </c>
      <c r="D46">
        <v>0</v>
      </c>
      <c r="E46">
        <v>0</v>
      </c>
      <c r="F46">
        <v>0</v>
      </c>
      <c r="G46">
        <v>0</v>
      </c>
      <c r="H46">
        <v>0</v>
      </c>
      <c r="I46">
        <v>20000</v>
      </c>
      <c r="K46" t="s">
        <v>11</v>
      </c>
      <c r="L46">
        <v>20000</v>
      </c>
      <c r="M46">
        <v>0</v>
      </c>
      <c r="N46">
        <v>0</v>
      </c>
      <c r="O46">
        <v>0</v>
      </c>
      <c r="P46">
        <v>0</v>
      </c>
      <c r="Q46">
        <v>0</v>
      </c>
      <c r="R46">
        <v>20000</v>
      </c>
      <c r="S46">
        <f t="shared" si="7"/>
        <v>0</v>
      </c>
      <c r="T46">
        <f t="shared" si="8"/>
        <v>0</v>
      </c>
      <c r="U46">
        <f t="shared" si="9"/>
        <v>0</v>
      </c>
      <c r="V46">
        <f t="shared" si="10"/>
        <v>0</v>
      </c>
      <c r="W46">
        <f t="shared" si="11"/>
        <v>0</v>
      </c>
      <c r="X46">
        <f t="shared" si="12"/>
        <v>0</v>
      </c>
    </row>
    <row r="47" spans="2:24" x14ac:dyDescent="0.25">
      <c r="B47" t="s">
        <v>57</v>
      </c>
      <c r="C47">
        <v>25000</v>
      </c>
      <c r="D47">
        <v>0</v>
      </c>
      <c r="E47">
        <v>0</v>
      </c>
      <c r="F47">
        <v>0</v>
      </c>
      <c r="G47">
        <v>0</v>
      </c>
      <c r="H47">
        <v>0</v>
      </c>
      <c r="I47">
        <v>25000</v>
      </c>
      <c r="K47" t="s">
        <v>35</v>
      </c>
      <c r="L47">
        <v>20000</v>
      </c>
      <c r="M47">
        <v>0</v>
      </c>
      <c r="N47">
        <v>0</v>
      </c>
      <c r="O47">
        <v>0</v>
      </c>
      <c r="P47">
        <v>0</v>
      </c>
      <c r="Q47">
        <v>0</v>
      </c>
      <c r="R47">
        <v>20000</v>
      </c>
      <c r="S47">
        <f t="shared" si="7"/>
        <v>5000</v>
      </c>
      <c r="T47">
        <f t="shared" si="8"/>
        <v>0</v>
      </c>
      <c r="U47">
        <f t="shared" si="9"/>
        <v>0</v>
      </c>
      <c r="V47">
        <f t="shared" si="10"/>
        <v>0</v>
      </c>
      <c r="W47">
        <f t="shared" si="11"/>
        <v>0</v>
      </c>
      <c r="X47">
        <f t="shared" si="12"/>
        <v>0</v>
      </c>
    </row>
    <row r="48" spans="2:24" x14ac:dyDescent="0.25">
      <c r="B48" t="s">
        <v>11</v>
      </c>
      <c r="C48">
        <v>20000</v>
      </c>
      <c r="D48">
        <v>0</v>
      </c>
      <c r="E48">
        <v>0</v>
      </c>
      <c r="F48">
        <v>0</v>
      </c>
      <c r="G48">
        <v>0</v>
      </c>
      <c r="H48">
        <v>0</v>
      </c>
      <c r="I48">
        <v>20000</v>
      </c>
      <c r="K48" t="s">
        <v>66</v>
      </c>
      <c r="L48">
        <v>15000</v>
      </c>
      <c r="M48">
        <v>0</v>
      </c>
      <c r="N48">
        <v>0</v>
      </c>
      <c r="O48">
        <v>0</v>
      </c>
      <c r="P48">
        <v>0</v>
      </c>
      <c r="Q48">
        <v>0</v>
      </c>
      <c r="R48">
        <v>15000</v>
      </c>
      <c r="S48">
        <f t="shared" si="7"/>
        <v>5000</v>
      </c>
      <c r="T48">
        <f t="shared" si="8"/>
        <v>0</v>
      </c>
      <c r="U48">
        <f t="shared" si="9"/>
        <v>0</v>
      </c>
      <c r="V48">
        <f t="shared" si="10"/>
        <v>0</v>
      </c>
      <c r="W48">
        <f t="shared" si="11"/>
        <v>0</v>
      </c>
      <c r="X48">
        <f t="shared" si="12"/>
        <v>0</v>
      </c>
    </row>
    <row r="49" spans="2:24" x14ac:dyDescent="0.25">
      <c r="B49" t="s">
        <v>35</v>
      </c>
      <c r="C49">
        <v>20000</v>
      </c>
      <c r="D49">
        <v>0</v>
      </c>
      <c r="E49">
        <v>0</v>
      </c>
      <c r="F49">
        <v>0</v>
      </c>
      <c r="G49">
        <v>0</v>
      </c>
      <c r="H49">
        <v>0</v>
      </c>
      <c r="I49">
        <v>20000</v>
      </c>
      <c r="K49" t="s">
        <v>69</v>
      </c>
      <c r="L49">
        <v>20000</v>
      </c>
      <c r="M49">
        <v>0</v>
      </c>
      <c r="N49">
        <v>0</v>
      </c>
      <c r="O49">
        <v>0</v>
      </c>
      <c r="P49">
        <v>0</v>
      </c>
      <c r="Q49">
        <v>0</v>
      </c>
      <c r="R49">
        <v>20000</v>
      </c>
      <c r="S49">
        <f t="shared" si="7"/>
        <v>0</v>
      </c>
      <c r="T49">
        <f t="shared" si="8"/>
        <v>0</v>
      </c>
      <c r="U49">
        <f t="shared" si="9"/>
        <v>0</v>
      </c>
      <c r="V49">
        <f t="shared" si="10"/>
        <v>0</v>
      </c>
      <c r="W49">
        <f t="shared" si="11"/>
        <v>0</v>
      </c>
      <c r="X49">
        <f t="shared" si="12"/>
        <v>0</v>
      </c>
    </row>
    <row r="50" spans="2:24" x14ac:dyDescent="0.25">
      <c r="B50" t="s">
        <v>66</v>
      </c>
      <c r="C50">
        <v>15000</v>
      </c>
      <c r="D50">
        <v>0</v>
      </c>
      <c r="E50">
        <v>0</v>
      </c>
      <c r="F50">
        <v>0</v>
      </c>
      <c r="G50">
        <v>0</v>
      </c>
      <c r="H50">
        <v>0</v>
      </c>
      <c r="I50">
        <v>15000</v>
      </c>
      <c r="K50" t="s">
        <v>64</v>
      </c>
      <c r="L50">
        <v>20000</v>
      </c>
      <c r="M50">
        <v>0</v>
      </c>
      <c r="N50">
        <v>0</v>
      </c>
      <c r="O50">
        <v>0</v>
      </c>
      <c r="P50">
        <v>0</v>
      </c>
      <c r="Q50">
        <v>0</v>
      </c>
      <c r="R50">
        <v>20000</v>
      </c>
      <c r="S50">
        <f t="shared" si="7"/>
        <v>-5000</v>
      </c>
      <c r="T50">
        <f t="shared" si="8"/>
        <v>0</v>
      </c>
      <c r="U50">
        <f t="shared" si="9"/>
        <v>0</v>
      </c>
      <c r="V50">
        <f t="shared" si="10"/>
        <v>0</v>
      </c>
      <c r="W50">
        <f t="shared" si="11"/>
        <v>0</v>
      </c>
      <c r="X50">
        <f t="shared" si="12"/>
        <v>0</v>
      </c>
    </row>
    <row r="51" spans="2:24" x14ac:dyDescent="0.25">
      <c r="B51" t="s">
        <v>69</v>
      </c>
      <c r="C51">
        <v>20000</v>
      </c>
      <c r="D51">
        <v>0</v>
      </c>
      <c r="E51">
        <v>0</v>
      </c>
      <c r="F51">
        <v>0</v>
      </c>
      <c r="G51">
        <v>0</v>
      </c>
      <c r="H51">
        <v>0</v>
      </c>
      <c r="I51">
        <v>20000</v>
      </c>
      <c r="K51" t="s">
        <v>103</v>
      </c>
      <c r="L51">
        <v>25000</v>
      </c>
      <c r="M51">
        <v>0</v>
      </c>
      <c r="N51">
        <v>0</v>
      </c>
      <c r="O51">
        <v>0</v>
      </c>
      <c r="P51">
        <v>0</v>
      </c>
      <c r="Q51">
        <v>0</v>
      </c>
      <c r="R51">
        <v>25000</v>
      </c>
      <c r="S51">
        <f t="shared" si="7"/>
        <v>-5000</v>
      </c>
      <c r="T51">
        <f t="shared" si="8"/>
        <v>0</v>
      </c>
      <c r="U51">
        <f t="shared" si="9"/>
        <v>0</v>
      </c>
      <c r="V51">
        <f t="shared" si="10"/>
        <v>0</v>
      </c>
      <c r="W51">
        <f t="shared" si="11"/>
        <v>0</v>
      </c>
      <c r="X51">
        <f t="shared" si="12"/>
        <v>0</v>
      </c>
    </row>
    <row r="52" spans="2:24" x14ac:dyDescent="0.25">
      <c r="B52" t="s">
        <v>64</v>
      </c>
      <c r="C52">
        <v>20000</v>
      </c>
      <c r="D52">
        <v>0</v>
      </c>
      <c r="E52">
        <v>0</v>
      </c>
      <c r="F52">
        <v>0</v>
      </c>
      <c r="G52">
        <v>0</v>
      </c>
      <c r="H52">
        <v>0</v>
      </c>
      <c r="I52">
        <v>20000</v>
      </c>
      <c r="K52" t="s">
        <v>60</v>
      </c>
      <c r="L52">
        <v>20000</v>
      </c>
      <c r="M52">
        <v>0</v>
      </c>
      <c r="N52">
        <v>0</v>
      </c>
      <c r="O52">
        <v>0</v>
      </c>
      <c r="P52">
        <v>0</v>
      </c>
      <c r="Q52">
        <v>0</v>
      </c>
      <c r="R52">
        <v>20000</v>
      </c>
      <c r="S52">
        <f t="shared" si="7"/>
        <v>0</v>
      </c>
      <c r="T52">
        <f t="shared" si="8"/>
        <v>0</v>
      </c>
      <c r="U52">
        <f t="shared" si="9"/>
        <v>0</v>
      </c>
      <c r="V52">
        <f t="shared" si="10"/>
        <v>0</v>
      </c>
      <c r="W52">
        <f t="shared" si="11"/>
        <v>0</v>
      </c>
      <c r="X52">
        <f t="shared" si="12"/>
        <v>0</v>
      </c>
    </row>
    <row r="53" spans="2:24" x14ac:dyDescent="0.25">
      <c r="B53" t="s">
        <v>49</v>
      </c>
      <c r="C53">
        <v>25000</v>
      </c>
      <c r="D53">
        <v>0</v>
      </c>
      <c r="E53">
        <v>0</v>
      </c>
      <c r="F53">
        <v>0</v>
      </c>
      <c r="G53">
        <v>0</v>
      </c>
      <c r="H53">
        <v>0</v>
      </c>
      <c r="I53">
        <v>25000</v>
      </c>
      <c r="K53" t="s">
        <v>13</v>
      </c>
      <c r="L53">
        <v>20000</v>
      </c>
      <c r="M53">
        <v>0</v>
      </c>
      <c r="N53">
        <v>0</v>
      </c>
      <c r="O53">
        <v>0</v>
      </c>
      <c r="P53">
        <v>0</v>
      </c>
      <c r="Q53">
        <v>0</v>
      </c>
      <c r="R53">
        <v>20000</v>
      </c>
      <c r="S53">
        <f t="shared" si="7"/>
        <v>5000</v>
      </c>
      <c r="T53">
        <f t="shared" si="8"/>
        <v>0</v>
      </c>
      <c r="U53">
        <f t="shared" si="9"/>
        <v>0</v>
      </c>
      <c r="V53">
        <f t="shared" si="10"/>
        <v>0</v>
      </c>
      <c r="W53">
        <f t="shared" si="11"/>
        <v>0</v>
      </c>
      <c r="X53">
        <f t="shared" si="12"/>
        <v>0</v>
      </c>
    </row>
    <row r="54" spans="2:24" x14ac:dyDescent="0.25">
      <c r="B54" t="s">
        <v>60</v>
      </c>
      <c r="C54">
        <v>20000</v>
      </c>
      <c r="D54">
        <v>0</v>
      </c>
      <c r="E54">
        <v>0</v>
      </c>
      <c r="F54">
        <v>0</v>
      </c>
      <c r="G54">
        <v>0</v>
      </c>
      <c r="H54">
        <v>0</v>
      </c>
      <c r="I54">
        <v>20000</v>
      </c>
      <c r="K54" t="s">
        <v>97</v>
      </c>
      <c r="L54">
        <v>20000</v>
      </c>
      <c r="M54">
        <v>0</v>
      </c>
      <c r="N54">
        <v>0</v>
      </c>
      <c r="O54">
        <v>0</v>
      </c>
      <c r="P54">
        <v>0</v>
      </c>
      <c r="Q54">
        <v>0</v>
      </c>
      <c r="R54">
        <v>20000</v>
      </c>
      <c r="S54">
        <f t="shared" si="7"/>
        <v>0</v>
      </c>
      <c r="T54">
        <f t="shared" si="8"/>
        <v>0</v>
      </c>
      <c r="U54">
        <f t="shared" si="9"/>
        <v>0</v>
      </c>
      <c r="V54">
        <f t="shared" si="10"/>
        <v>0</v>
      </c>
      <c r="W54">
        <f t="shared" si="11"/>
        <v>0</v>
      </c>
      <c r="X54">
        <f t="shared" si="12"/>
        <v>0</v>
      </c>
    </row>
    <row r="55" spans="2:24" x14ac:dyDescent="0.25">
      <c r="B55" t="s">
        <v>13</v>
      </c>
      <c r="C55">
        <v>20000</v>
      </c>
      <c r="D55">
        <v>0</v>
      </c>
      <c r="E55">
        <v>0</v>
      </c>
      <c r="F55">
        <v>0</v>
      </c>
      <c r="G55">
        <v>0</v>
      </c>
      <c r="H55">
        <v>0</v>
      </c>
      <c r="I55">
        <v>20000</v>
      </c>
      <c r="K55" t="s">
        <v>65</v>
      </c>
      <c r="L55">
        <v>15000</v>
      </c>
      <c r="M55">
        <v>0</v>
      </c>
      <c r="N55">
        <v>0</v>
      </c>
      <c r="O55">
        <v>0</v>
      </c>
      <c r="P55">
        <v>0</v>
      </c>
      <c r="Q55">
        <v>0</v>
      </c>
      <c r="R55">
        <v>15000</v>
      </c>
      <c r="S55">
        <f t="shared" si="7"/>
        <v>5000</v>
      </c>
      <c r="T55">
        <f t="shared" si="8"/>
        <v>0</v>
      </c>
      <c r="U55">
        <f t="shared" si="9"/>
        <v>0</v>
      </c>
      <c r="V55">
        <f t="shared" si="10"/>
        <v>0</v>
      </c>
      <c r="W55">
        <f t="shared" si="11"/>
        <v>0</v>
      </c>
      <c r="X55">
        <f t="shared" si="12"/>
        <v>0</v>
      </c>
    </row>
    <row r="56" spans="2:24" x14ac:dyDescent="0.25">
      <c r="B56" t="s">
        <v>26</v>
      </c>
      <c r="C56">
        <v>20000</v>
      </c>
      <c r="D56">
        <v>0</v>
      </c>
      <c r="E56">
        <v>0</v>
      </c>
      <c r="F56">
        <v>0</v>
      </c>
      <c r="G56">
        <v>0</v>
      </c>
      <c r="H56">
        <v>0</v>
      </c>
      <c r="I56">
        <v>20000</v>
      </c>
      <c r="K56" t="s">
        <v>34</v>
      </c>
      <c r="L56">
        <v>20000</v>
      </c>
      <c r="M56">
        <v>0</v>
      </c>
      <c r="N56">
        <v>0</v>
      </c>
      <c r="O56">
        <v>0</v>
      </c>
      <c r="P56">
        <v>0</v>
      </c>
      <c r="Q56">
        <v>0</v>
      </c>
      <c r="R56">
        <v>20000</v>
      </c>
      <c r="S56">
        <f t="shared" si="7"/>
        <v>0</v>
      </c>
      <c r="T56">
        <f t="shared" si="8"/>
        <v>0</v>
      </c>
      <c r="U56">
        <f t="shared" si="9"/>
        <v>0</v>
      </c>
      <c r="V56">
        <f t="shared" si="10"/>
        <v>0</v>
      </c>
      <c r="W56">
        <f t="shared" si="11"/>
        <v>0</v>
      </c>
      <c r="X56">
        <f t="shared" si="12"/>
        <v>0</v>
      </c>
    </row>
    <row r="57" spans="2:24" x14ac:dyDescent="0.25">
      <c r="B57" t="s">
        <v>65</v>
      </c>
      <c r="C57">
        <v>15000</v>
      </c>
      <c r="D57">
        <v>0</v>
      </c>
      <c r="E57">
        <v>0</v>
      </c>
      <c r="F57">
        <v>0</v>
      </c>
      <c r="G57">
        <v>0</v>
      </c>
      <c r="H57">
        <v>0</v>
      </c>
      <c r="I57">
        <v>15000</v>
      </c>
      <c r="K57" t="s">
        <v>98</v>
      </c>
      <c r="L57">
        <v>20000</v>
      </c>
      <c r="M57">
        <v>0</v>
      </c>
      <c r="N57">
        <v>0</v>
      </c>
      <c r="O57">
        <v>0</v>
      </c>
      <c r="P57">
        <v>0</v>
      </c>
      <c r="Q57">
        <v>0</v>
      </c>
      <c r="R57">
        <v>20000</v>
      </c>
      <c r="S57">
        <f t="shared" si="7"/>
        <v>-5000</v>
      </c>
      <c r="T57">
        <f t="shared" si="8"/>
        <v>0</v>
      </c>
      <c r="U57">
        <f t="shared" si="9"/>
        <v>0</v>
      </c>
      <c r="V57">
        <f t="shared" si="10"/>
        <v>0</v>
      </c>
      <c r="W57">
        <f t="shared" si="11"/>
        <v>0</v>
      </c>
      <c r="X57">
        <f t="shared" si="12"/>
        <v>0</v>
      </c>
    </row>
    <row r="58" spans="2:24" x14ac:dyDescent="0.25">
      <c r="B58" t="s">
        <v>34</v>
      </c>
      <c r="C58">
        <v>20000</v>
      </c>
      <c r="D58">
        <v>0</v>
      </c>
      <c r="E58">
        <v>0</v>
      </c>
      <c r="F58">
        <v>0</v>
      </c>
      <c r="G58">
        <v>0</v>
      </c>
      <c r="H58">
        <v>0</v>
      </c>
      <c r="I58">
        <v>20000</v>
      </c>
      <c r="K58" t="s">
        <v>46</v>
      </c>
      <c r="L58">
        <v>29000</v>
      </c>
      <c r="M58">
        <v>0</v>
      </c>
      <c r="N58">
        <v>0</v>
      </c>
      <c r="O58">
        <v>0</v>
      </c>
      <c r="P58">
        <v>0</v>
      </c>
      <c r="Q58">
        <v>0</v>
      </c>
      <c r="R58">
        <v>29000</v>
      </c>
      <c r="S58">
        <f t="shared" si="7"/>
        <v>-9000</v>
      </c>
      <c r="T58">
        <f t="shared" si="8"/>
        <v>0</v>
      </c>
      <c r="U58">
        <f t="shared" si="9"/>
        <v>0</v>
      </c>
      <c r="V58">
        <f t="shared" si="10"/>
        <v>0</v>
      </c>
      <c r="W58">
        <f t="shared" si="11"/>
        <v>0</v>
      </c>
      <c r="X58">
        <f t="shared" si="12"/>
        <v>0</v>
      </c>
    </row>
    <row r="59" spans="2:24" x14ac:dyDescent="0.25">
      <c r="B59" t="s">
        <v>71</v>
      </c>
      <c r="C59">
        <v>20000</v>
      </c>
      <c r="D59">
        <v>0</v>
      </c>
      <c r="E59">
        <v>0</v>
      </c>
      <c r="F59">
        <v>0</v>
      </c>
      <c r="G59">
        <v>0</v>
      </c>
      <c r="H59">
        <v>0</v>
      </c>
      <c r="I59">
        <v>20000</v>
      </c>
      <c r="K59" t="s">
        <v>63</v>
      </c>
      <c r="L59">
        <v>20000</v>
      </c>
      <c r="M59">
        <v>0</v>
      </c>
      <c r="N59">
        <v>0</v>
      </c>
      <c r="O59">
        <v>0</v>
      </c>
      <c r="P59">
        <v>0</v>
      </c>
      <c r="Q59">
        <v>0</v>
      </c>
      <c r="R59">
        <v>20000</v>
      </c>
      <c r="S59">
        <f t="shared" si="7"/>
        <v>0</v>
      </c>
      <c r="T59">
        <f t="shared" si="8"/>
        <v>0</v>
      </c>
      <c r="U59">
        <f t="shared" si="9"/>
        <v>0</v>
      </c>
      <c r="V59">
        <f t="shared" si="10"/>
        <v>0</v>
      </c>
      <c r="W59">
        <f t="shared" si="11"/>
        <v>0</v>
      </c>
      <c r="X59">
        <f t="shared" si="12"/>
        <v>0</v>
      </c>
    </row>
    <row r="60" spans="2:24" x14ac:dyDescent="0.25">
      <c r="B60" t="s">
        <v>46</v>
      </c>
      <c r="C60">
        <v>29000</v>
      </c>
      <c r="D60">
        <v>0</v>
      </c>
      <c r="E60">
        <v>0</v>
      </c>
      <c r="F60">
        <v>0</v>
      </c>
      <c r="G60">
        <v>0</v>
      </c>
      <c r="H60">
        <v>0</v>
      </c>
      <c r="I60">
        <v>29000</v>
      </c>
      <c r="K60" t="s">
        <v>58</v>
      </c>
      <c r="L60">
        <v>20000</v>
      </c>
      <c r="M60">
        <v>0</v>
      </c>
      <c r="N60">
        <v>0</v>
      </c>
      <c r="O60">
        <v>0</v>
      </c>
      <c r="P60">
        <v>0</v>
      </c>
      <c r="Q60">
        <v>0</v>
      </c>
      <c r="R60">
        <v>20000</v>
      </c>
      <c r="S60">
        <f t="shared" si="7"/>
        <v>9000</v>
      </c>
      <c r="T60">
        <f t="shared" si="8"/>
        <v>0</v>
      </c>
      <c r="U60">
        <f t="shared" si="9"/>
        <v>0</v>
      </c>
      <c r="V60">
        <f t="shared" si="10"/>
        <v>0</v>
      </c>
      <c r="W60">
        <f t="shared" si="11"/>
        <v>0</v>
      </c>
      <c r="X60">
        <f t="shared" si="12"/>
        <v>0</v>
      </c>
    </row>
    <row r="61" spans="2:24" x14ac:dyDescent="0.25">
      <c r="B61" t="s">
        <v>63</v>
      </c>
      <c r="C61">
        <v>20000</v>
      </c>
      <c r="D61">
        <v>0</v>
      </c>
      <c r="E61">
        <v>0</v>
      </c>
      <c r="F61">
        <v>0</v>
      </c>
      <c r="G61">
        <v>0</v>
      </c>
      <c r="H61">
        <v>0</v>
      </c>
      <c r="I61">
        <v>20000</v>
      </c>
      <c r="K61" t="s">
        <v>56</v>
      </c>
      <c r="L61">
        <v>25000</v>
      </c>
      <c r="M61">
        <v>0</v>
      </c>
      <c r="N61">
        <v>0</v>
      </c>
      <c r="O61">
        <v>0</v>
      </c>
      <c r="P61">
        <v>0</v>
      </c>
      <c r="Q61">
        <v>0</v>
      </c>
      <c r="R61">
        <v>25000</v>
      </c>
      <c r="S61">
        <f t="shared" si="7"/>
        <v>-5000</v>
      </c>
      <c r="T61">
        <f t="shared" si="8"/>
        <v>0</v>
      </c>
      <c r="U61">
        <f t="shared" si="9"/>
        <v>0</v>
      </c>
      <c r="V61">
        <f t="shared" si="10"/>
        <v>0</v>
      </c>
      <c r="W61">
        <f t="shared" si="11"/>
        <v>0</v>
      </c>
      <c r="X61">
        <f t="shared" si="12"/>
        <v>0</v>
      </c>
    </row>
    <row r="62" spans="2:24" x14ac:dyDescent="0.25">
      <c r="B62" t="s">
        <v>58</v>
      </c>
      <c r="C62">
        <v>20000</v>
      </c>
      <c r="D62">
        <v>0</v>
      </c>
      <c r="E62">
        <v>0</v>
      </c>
      <c r="F62">
        <v>0</v>
      </c>
      <c r="G62">
        <v>0</v>
      </c>
      <c r="H62">
        <v>0</v>
      </c>
      <c r="I62">
        <v>20000</v>
      </c>
      <c r="K62" t="s">
        <v>17</v>
      </c>
      <c r="L62">
        <v>20000</v>
      </c>
      <c r="M62">
        <v>0</v>
      </c>
      <c r="N62">
        <v>0</v>
      </c>
      <c r="O62">
        <v>0</v>
      </c>
      <c r="P62">
        <v>0</v>
      </c>
      <c r="Q62">
        <v>0</v>
      </c>
      <c r="R62">
        <v>20000</v>
      </c>
      <c r="S62">
        <f t="shared" si="7"/>
        <v>0</v>
      </c>
      <c r="T62">
        <f t="shared" si="8"/>
        <v>0</v>
      </c>
      <c r="U62">
        <f t="shared" si="9"/>
        <v>0</v>
      </c>
      <c r="V62">
        <f t="shared" si="10"/>
        <v>0</v>
      </c>
      <c r="W62">
        <f t="shared" si="11"/>
        <v>0</v>
      </c>
      <c r="X62">
        <f t="shared" si="12"/>
        <v>0</v>
      </c>
    </row>
    <row r="63" spans="2:24" x14ac:dyDescent="0.25">
      <c r="B63" t="s">
        <v>56</v>
      </c>
      <c r="C63">
        <v>25000</v>
      </c>
      <c r="D63">
        <v>0</v>
      </c>
      <c r="E63">
        <v>0</v>
      </c>
      <c r="F63">
        <v>0</v>
      </c>
      <c r="G63">
        <v>0</v>
      </c>
      <c r="H63">
        <v>0</v>
      </c>
      <c r="I63">
        <v>25000</v>
      </c>
      <c r="K63" t="s">
        <v>90</v>
      </c>
      <c r="L63">
        <v>15000</v>
      </c>
      <c r="M63">
        <v>0</v>
      </c>
      <c r="N63">
        <v>0</v>
      </c>
      <c r="O63">
        <v>0</v>
      </c>
      <c r="P63">
        <v>0</v>
      </c>
      <c r="Q63">
        <v>0</v>
      </c>
      <c r="R63">
        <v>15000</v>
      </c>
      <c r="S63">
        <f t="shared" si="7"/>
        <v>10000</v>
      </c>
      <c r="T63">
        <f t="shared" si="8"/>
        <v>0</v>
      </c>
      <c r="U63">
        <f t="shared" si="9"/>
        <v>0</v>
      </c>
      <c r="V63">
        <f t="shared" si="10"/>
        <v>0</v>
      </c>
      <c r="W63">
        <f t="shared" si="11"/>
        <v>0</v>
      </c>
      <c r="X63">
        <f t="shared" si="12"/>
        <v>0</v>
      </c>
    </row>
    <row r="64" spans="2:24" x14ac:dyDescent="0.25">
      <c r="B64" t="s">
        <v>17</v>
      </c>
      <c r="C64">
        <v>20000</v>
      </c>
      <c r="D64">
        <v>0</v>
      </c>
      <c r="E64">
        <v>0</v>
      </c>
      <c r="F64">
        <v>0</v>
      </c>
      <c r="G64">
        <v>0</v>
      </c>
      <c r="H64">
        <v>0</v>
      </c>
      <c r="I64">
        <v>20000</v>
      </c>
    </row>
    <row r="65" spans="2:9" x14ac:dyDescent="0.25">
      <c r="B65" t="s">
        <v>75</v>
      </c>
      <c r="C65">
        <v>15000</v>
      </c>
      <c r="D65">
        <v>0</v>
      </c>
      <c r="E65">
        <v>0</v>
      </c>
      <c r="F65">
        <v>0</v>
      </c>
      <c r="G65">
        <v>0</v>
      </c>
      <c r="H65">
        <v>0</v>
      </c>
      <c r="I65">
        <v>15000</v>
      </c>
    </row>
  </sheetData>
  <sortState xmlns:xlrd2="http://schemas.microsoft.com/office/spreadsheetml/2017/richdata2" ref="K4:R63">
    <sortCondition ref="K4:K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VIGILANCIA</vt:lpstr>
      <vt:lpstr>Relación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Emmi Carolina Sánchez Nolasco</cp:lastModifiedBy>
  <cp:lastPrinted>2025-01-09T18:13:53Z</cp:lastPrinted>
  <dcterms:created xsi:type="dcterms:W3CDTF">2015-04-22T16:42:59Z</dcterms:created>
  <dcterms:modified xsi:type="dcterms:W3CDTF">2025-01-09T21:23:23Z</dcterms:modified>
</cp:coreProperties>
</file>