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ilvia.pichardo\Desktop\POA\POA 2024\Informe Fisico Financiero\T4\"/>
    </mc:Choice>
  </mc:AlternateContent>
  <xr:revisionPtr revIDLastSave="0" documentId="8_{E783BE05-2CDE-42F2-97F9-F04948BC3DA6}" xr6:coauthVersionLast="47" xr6:coauthVersionMax="47" xr10:uidLastSave="{00000000-0000-0000-0000-000000000000}"/>
  <bookViews>
    <workbookView xWindow="20370" yWindow="-120" windowWidth="24240" windowHeight="13020" xr2:uid="{00000000-000D-0000-FFFF-FFFF00000000}"/>
  </bookViews>
  <sheets>
    <sheet name="Hoja1" sheetId="1" r:id="rId1"/>
  </sheets>
  <definedNames>
    <definedName name="_xlnm.Print_Area" localSheetId="0">Hoja1!$A$1:$J$49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9" i="1"/>
  <c r="J29" i="1"/>
  <c r="J30" i="1"/>
  <c r="I30" i="1"/>
</calcChain>
</file>

<file path=xl/sharedStrings.xml><?xml version="1.0" encoding="utf-8"?>
<sst xmlns="http://schemas.openxmlformats.org/spreadsheetml/2006/main" count="78" uniqueCount="77">
  <si>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</si>
  <si>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</si>
  <si>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</si>
  <si>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</si>
  <si>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</si>
  <si>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</si>
  <si>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</si>
  <si>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</si>
  <si>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</si>
  <si>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</si>
  <si>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</si>
  <si>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</si>
  <si>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</si>
  <si>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</si>
  <si>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</si>
  <si>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</si>
  <si>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</si>
  <si>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</si>
  <si>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</si>
  <si>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</si>
  <si>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</si>
  <si>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</si>
  <si>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</si>
  <si>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</si>
  <si>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</si>
  <si>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</si>
  <si>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</si>
  <si>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</si>
  <si>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</si>
  <si>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</si>
  <si>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</si>
  <si>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</si>
  <si>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</si>
  <si>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</si>
  <si>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</si>
  <si>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</si>
  <si>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</si>
  <si>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</si>
  <si>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</si>
  <si>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</si>
  <si>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</si>
  <si>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</si>
  <si>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</si>
  <si>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</si>
  <si>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</si>
  <si>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</si>
  <si>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</si>
  <si>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Desarrollo productivo</t>
  </si>
  <si>
    <t>Competitividad e innovación en un ambiente favorable</t>
  </si>
  <si>
    <t>Lograr acceso universal y uso productivo de las tecnologías de información y comunicación (TIC)</t>
  </si>
  <si>
    <t>__________________________________________________________________________</t>
  </si>
  <si>
    <r>
      <t>Beneficiarios:</t>
    </r>
    <r>
      <rPr>
        <sz val="12"/>
        <color theme="1"/>
        <rFont val="Century Gothic"/>
        <family val="2"/>
      </rPr>
      <t xml:space="preserve"> </t>
    </r>
  </si>
  <si>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</si>
  <si>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 xml:space="preserve">0221-MINISTERIO DE LA ADMINISTRACION PUBLICA </t>
  </si>
  <si>
    <t xml:space="preserve">0003-OFICINA GUBERNAMENTAL DE TECNOLOGIAS DE LA INFORMACION Y COMUNICACION </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</si>
  <si>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</si>
  <si>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</si>
  <si>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r>
      <t xml:space="preserve">VI. </t>
    </r>
    <r>
      <rPr>
        <b/>
        <sz val="11"/>
        <color theme="0"/>
        <rFont val="Century Gothic"/>
        <family val="2"/>
      </rPr>
      <t>Oportunidades de Mejora</t>
    </r>
  </si>
  <si>
    <t xml:space="preserve">Presupuesto aprobado:  </t>
  </si>
  <si>
    <t xml:space="preserve">Presupuesto modificado: </t>
  </si>
  <si>
    <t>Total devengado:</t>
  </si>
  <si>
    <t>Ciudadanos reciben información de los servicios de las instituciones del Estado.</t>
  </si>
  <si>
    <t>Población en general .</t>
  </si>
  <si>
    <t>Ciudadanos reciben
información de los
servicios de las
instituciones del Estado</t>
  </si>
  <si>
    <t>Cantidad de
personas atendidas</t>
  </si>
  <si>
    <t xml:space="preserve">Camila Beato </t>
  </si>
  <si>
    <t xml:space="preserve">Directora de planificación y Desarrollo </t>
  </si>
  <si>
    <t>7369-Ciudadanos reciben 
información de los 
servicios de las 
instituciones del Estado</t>
  </si>
  <si>
    <t>Lineamientos para la Ejecución Presupuestaria 2024 del Gobierno General Nacional</t>
  </si>
  <si>
    <t xml:space="preserve">01-MINISTERIO DE LA ADMINISTRACION PUBLICA </t>
  </si>
  <si>
    <t>18-Programación e implementación del gobierno electrónico y atención ciudadana</t>
  </si>
  <si>
    <t>Tomar en cuenta en la planificación los sucesos extraordinarios que pudieran afectar la programación .</t>
  </si>
  <si>
    <t>Informe de Evaluación Trimestral de las Metas Físicas-Financieras (Octubre-Diciembre 2024)</t>
  </si>
  <si>
    <t>En el trimestre Octubre-Diciembre se atendió a 376,896.00 ciudadanos por los diferentes canales de servicio.</t>
  </si>
  <si>
    <t>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También acercar el Estado al ciudadano ofreciendo servicios de calidad de forma directa, sin intermediarios.</t>
  </si>
  <si>
    <t>I -Información Institucional</t>
  </si>
  <si>
    <t>En la ejecución física durante el trimestre de octubre a diciembre de 2024, se observó una disminución en la atención brindada de un 27% y un 18% en el volumen de llamadas recibidas a través de las líneas *462 y 700, respectivamente. También se registró una disminución en la cantidad de visitantes en los Punto GOB de Megacentro, Sambil, Expreso SDE, Occidental Mall y Santiago por las festividades de fin de año.
En la ejecución financiera hubo un desvío debido a que la certificación del proceso de readecuación Sambil-punto expreso salió después de la fecha del cierre como también la certificación del proceso del punto GOB San Cristóbal, la cual no se realizó recepción del local porque no estaba concluido.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</si>
</sst>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name val="Calibri"/>
      <family val="2"/>
    </font>
    <font>
      <i/>
      <sz val="10"/>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2"/>
      <color theme="1"/>
      <name val="Century Gothic"/>
      <family val="2"/>
    </font>
    <font>
      <b/>
      <sz val="11"/>
      <color theme="1"/>
      <name val="Calibri"/>
      <family val="2"/>
    </font>
    <font>
      <sz val="11"/>
      <color theme="1"/>
      <name val="Calibri"/>
      <family val="2"/>
    </font>
    <font>
      <b/>
      <sz val="10"/>
      <color theme="1"/>
      <name val="Calibri"/>
      <family val="2"/>
    </font>
    <font>
      <sz val="9"/>
      <color theme="1"/>
      <name val="Calibri"/>
      <family val="2"/>
    </font>
    <font>
      <sz val="10"/>
      <color theme="1"/>
      <name val="Calibri"/>
      <family val="2"/>
    </font>
    <font>
      <b/>
      <sz val="14"/>
      <color theme="1"/>
      <name val="Calibri"/>
      <family val="2"/>
    </font>
    <font>
      <b/>
      <sz val="12"/>
      <color theme="0"/>
      <name val="Calibri"/>
      <family val="2"/>
      <scheme val="minor"/>
    </font>
    <font>
      <b/>
      <sz val="12"/>
      <name val="Calibri"/>
      <family val="2"/>
      <scheme val="minor"/>
    </font>
    <font>
      <b/>
      <sz val="11"/>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0" borderId="0" xfId="0"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9" fillId="0" borderId="1" xfId="0" applyFont="1" applyBorder="1" applyAlignment="1">
      <alignment vertical="top" wrapText="1"/>
    </xf>
    <xf numFmtId="0" fontId="9" fillId="0" borderId="5" xfId="0" applyFont="1" applyBorder="1" applyAlignment="1">
      <alignment vertical="top" wrapText="1"/>
    </xf>
    <xf numFmtId="0" fontId="9" fillId="0" borderId="9" xfId="0" applyFont="1" applyBorder="1" applyAlignment="1">
      <alignment vertical="top" wrapText="1"/>
    </xf>
    <xf numFmtId="164"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2" fillId="0" borderId="35" xfId="0" applyFont="1" applyBorder="1" applyAlignment="1">
      <alignment vertical="center"/>
    </xf>
    <xf numFmtId="0" fontId="2" fillId="0" borderId="35" xfId="0" applyFont="1" applyBorder="1" applyAlignment="1">
      <alignment vertical="center" wrapText="1"/>
    </xf>
    <xf numFmtId="0" fontId="0" fillId="0" borderId="17" xfId="0" applyBorder="1"/>
    <xf numFmtId="0" fontId="0" fillId="0" borderId="0" xfId="0" applyAlignment="1">
      <alignment vertical="top" wrapText="1"/>
    </xf>
    <xf numFmtId="165" fontId="16" fillId="0" borderId="24" xfId="0" applyNumberFormat="1" applyFont="1" applyBorder="1" applyAlignment="1" applyProtection="1">
      <alignment horizontal="center" vertical="center" wrapText="1" readingOrder="1"/>
      <protection locked="0"/>
    </xf>
    <xf numFmtId="166" fontId="16" fillId="0" borderId="24" xfId="0" applyNumberFormat="1" applyFont="1" applyBorder="1" applyAlignment="1" applyProtection="1">
      <alignment horizontal="center" vertical="center" wrapText="1" readingOrder="1"/>
      <protection locked="0"/>
    </xf>
    <xf numFmtId="10" fontId="16" fillId="0" borderId="24" xfId="2" applyNumberFormat="1" applyFont="1" applyFill="1" applyBorder="1" applyAlignment="1" applyProtection="1">
      <alignment horizontal="center" vertical="center" wrapText="1" readingOrder="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167" fontId="16" fillId="0" borderId="21" xfId="0" applyNumberFormat="1" applyFont="1" applyBorder="1" applyAlignment="1" applyProtection="1">
      <alignment horizontal="center" vertical="center" wrapText="1" readingOrder="1"/>
      <protection locked="0"/>
    </xf>
    <xf numFmtId="0" fontId="2" fillId="0" borderId="35" xfId="0" applyFont="1" applyBorder="1" applyAlignment="1" applyProtection="1">
      <alignment vertical="center" wrapText="1"/>
      <protection locked="0"/>
    </xf>
    <xf numFmtId="0" fontId="14" fillId="0" borderId="0" xfId="0" applyFont="1" applyProtection="1">
      <protection locked="0"/>
    </xf>
    <xf numFmtId="0" fontId="18" fillId="0" borderId="0" xfId="0" applyFont="1" applyProtection="1">
      <protection locked="0"/>
    </xf>
    <xf numFmtId="0" fontId="13" fillId="0" borderId="0" xfId="0" applyFont="1" applyProtection="1">
      <protection locked="0"/>
    </xf>
    <xf numFmtId="0" fontId="2" fillId="2" borderId="35" xfId="0" applyFont="1" applyFill="1" applyBorder="1" applyAlignment="1">
      <alignment vertical="center"/>
    </xf>
    <xf numFmtId="0" fontId="2" fillId="2" borderId="35" xfId="0" applyFont="1" applyFill="1" applyBorder="1"/>
    <xf numFmtId="165" fontId="16" fillId="2" borderId="24" xfId="0" applyNumberFormat="1"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5" fillId="8" borderId="26"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2" fillId="0" borderId="35" xfId="0" applyFont="1" applyBorder="1" applyAlignment="1">
      <alignment vertical="top"/>
    </xf>
    <xf numFmtId="166" fontId="16" fillId="2" borderId="24" xfId="0" applyNumberFormat="1" applyFont="1" applyFill="1" applyBorder="1" applyAlignment="1" applyProtection="1">
      <alignment horizontal="center" vertical="center" wrapText="1" readingOrder="1"/>
      <protection locked="0"/>
    </xf>
    <xf numFmtId="4" fontId="0" fillId="2" borderId="35" xfId="0" applyNumberFormat="1" applyFill="1" applyBorder="1" applyAlignment="1">
      <alignment vertical="top" wrapText="1"/>
    </xf>
    <xf numFmtId="166" fontId="16" fillId="2" borderId="24" xfId="0" applyNumberFormat="1" applyFont="1" applyFill="1" applyBorder="1" applyAlignment="1" applyProtection="1">
      <alignment horizontal="center" vertical="center" wrapText="1"/>
      <protection locked="0"/>
    </xf>
    <xf numFmtId="0" fontId="19" fillId="7" borderId="17" xfId="0" applyFont="1" applyFill="1" applyBorder="1" applyAlignment="1">
      <alignment horizontal="left" vertical="center"/>
    </xf>
    <xf numFmtId="0" fontId="19" fillId="7" borderId="0" xfId="0" applyFont="1" applyFill="1" applyAlignment="1">
      <alignment horizontal="left" vertical="center"/>
    </xf>
    <xf numFmtId="0" fontId="19" fillId="7" borderId="18" xfId="0" applyFont="1" applyFill="1" applyBorder="1" applyAlignment="1">
      <alignment horizontal="left" vertical="center"/>
    </xf>
    <xf numFmtId="0" fontId="3" fillId="3" borderId="1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6" fillId="2" borderId="35" xfId="0" quotePrefix="1" applyNumberFormat="1" applyFont="1" applyFill="1" applyBorder="1" applyAlignment="1" applyProtection="1">
      <alignment horizontal="left"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8" xfId="0" applyFont="1" applyFill="1" applyBorder="1" applyAlignment="1">
      <alignment horizontal="left" vertical="center"/>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39" fontId="14" fillId="2" borderId="23" xfId="1" applyNumberFormat="1" applyFont="1" applyFill="1" applyBorder="1" applyAlignment="1" applyProtection="1">
      <alignment horizontal="center" vertical="center" wrapText="1" readingOrder="1"/>
      <protection locked="0"/>
    </xf>
    <xf numFmtId="39" fontId="14" fillId="2" borderId="24" xfId="1" applyNumberFormat="1" applyFont="1" applyFill="1" applyBorder="1" applyAlignment="1" applyProtection="1">
      <alignment horizontal="center" vertical="center" wrapText="1" readingOrder="1"/>
      <protection locked="0"/>
    </xf>
    <xf numFmtId="10" fontId="14" fillId="2" borderId="24" xfId="2" applyNumberFormat="1" applyFont="1" applyFill="1" applyBorder="1" applyAlignment="1" applyProtection="1">
      <alignment horizontal="center" vertical="center" wrapText="1" readingOrder="1"/>
    </xf>
    <xf numFmtId="10" fontId="14" fillId="2" borderId="25" xfId="2" applyNumberFormat="1" applyFont="1" applyFill="1" applyBorder="1" applyAlignment="1" applyProtection="1">
      <alignment horizontal="center" vertical="center" wrapText="1" readingOrder="1"/>
    </xf>
    <xf numFmtId="0" fontId="13" fillId="8" borderId="24" xfId="0" applyFont="1" applyFill="1" applyBorder="1" applyAlignment="1">
      <alignment horizontal="center" vertical="center" wrapText="1" readingOrder="1"/>
    </xf>
    <xf numFmtId="0" fontId="14" fillId="8" borderId="24" xfId="0" applyFont="1" applyFill="1" applyBorder="1" applyAlignment="1">
      <alignment vertical="top" wrapText="1"/>
    </xf>
    <xf numFmtId="0" fontId="14" fillId="8" borderId="25" xfId="0" applyFont="1" applyFill="1" applyBorder="1" applyAlignment="1">
      <alignment vertical="top" wrapText="1"/>
    </xf>
    <xf numFmtId="39" fontId="14" fillId="2" borderId="21" xfId="1" applyNumberFormat="1" applyFont="1" applyFill="1" applyBorder="1" applyAlignment="1" applyProtection="1">
      <alignment horizontal="center" vertical="center" wrapText="1" readingOrder="1"/>
      <protection locked="0"/>
    </xf>
    <xf numFmtId="39" fontId="14" fillId="2" borderId="34" xfId="1" applyNumberFormat="1" applyFont="1" applyFill="1" applyBorder="1" applyAlignment="1" applyProtection="1">
      <alignment horizontal="center" vertical="center" wrapText="1" readingOrder="1"/>
      <protection locked="0"/>
    </xf>
    <xf numFmtId="39" fontId="14" fillId="2" borderId="20" xfId="1" applyNumberFormat="1" applyFont="1" applyFill="1" applyBorder="1" applyAlignment="1" applyProtection="1">
      <alignment horizontal="center" vertical="center" wrapText="1" readingOrder="1"/>
      <protection locked="0"/>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13" fillId="8" borderId="19" xfId="0" applyFont="1" applyFill="1" applyBorder="1" applyAlignment="1">
      <alignment horizontal="center" vertical="center" wrapText="1" readingOrder="1"/>
    </xf>
    <xf numFmtId="0" fontId="13" fillId="8" borderId="20"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22" xfId="0" applyFont="1" applyFill="1" applyBorder="1" applyAlignment="1">
      <alignment horizontal="center" vertical="center" wrapText="1" readingOrder="1"/>
    </xf>
    <xf numFmtId="0" fontId="13" fillId="8" borderId="34" xfId="0" applyFont="1" applyFill="1" applyBorder="1" applyAlignment="1">
      <alignment horizontal="center" vertical="center" wrapText="1" readingOrder="1"/>
    </xf>
    <xf numFmtId="0" fontId="7" fillId="2" borderId="3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7" fillId="2" borderId="35"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4" fillId="2" borderId="35" xfId="0" applyFont="1" applyFill="1" applyBorder="1" applyAlignment="1">
      <alignment horizontal="center" vertical="center" wrapText="1"/>
    </xf>
    <xf numFmtId="0" fontId="0" fillId="6" borderId="17" xfId="0" applyFill="1" applyBorder="1" applyAlignment="1">
      <alignment horizontal="center"/>
    </xf>
    <xf numFmtId="0" fontId="0" fillId="6" borderId="0" xfId="0" applyFill="1" applyAlignment="1">
      <alignment horizontal="center"/>
    </xf>
    <xf numFmtId="0" fontId="0" fillId="6" borderId="18" xfId="0" applyFill="1" applyBorder="1" applyAlignment="1">
      <alignment horizontal="center"/>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theme="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theme="1"/>
        <name val="Calibri"/>
        <scheme val="none"/>
      </font>
      <numFmt numFmtId="0" formatCode="General"/>
      <fill>
        <patternFill patternType="solid">
          <fgColor indexed="64"/>
          <bgColor theme="0" tint="-0.249977111117893"/>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22" zoomScaleNormal="100" workbookViewId="0">
      <selection activeCell="B36" sqref="B36:J36"/>
    </sheetView>
  </sheetViews>
  <sheetFormatPr defaultColWidth="11.42578125" defaultRowHeight="15" x14ac:dyDescent="0.25"/>
  <cols>
    <col min="1" max="1" width="23" style="1" customWidth="1"/>
    <col min="2" max="2" width="15" style="1" customWidth="1"/>
    <col min="3" max="3" width="14.140625" style="1" customWidth="1"/>
    <col min="4" max="8" width="12.7109375" style="1" customWidth="1"/>
    <col min="9" max="9" width="16" style="1" customWidth="1"/>
    <col min="10" max="10" width="12.7109375" style="1" customWidth="1"/>
    <col min="11" max="11" width="11.42578125" style="1"/>
  </cols>
  <sheetData>
    <row r="1" spans="1:11" ht="21.75" thickBot="1" x14ac:dyDescent="0.3">
      <c r="A1" s="4"/>
      <c r="B1" s="89" t="s">
        <v>72</v>
      </c>
      <c r="C1" s="90"/>
      <c r="D1" s="90"/>
      <c r="E1" s="90"/>
      <c r="F1" s="90"/>
      <c r="G1" s="90"/>
      <c r="H1" s="90"/>
      <c r="I1" s="90"/>
      <c r="J1" s="91"/>
      <c r="K1" s="2"/>
    </row>
    <row r="2" spans="1:11" ht="21.75" thickBot="1" x14ac:dyDescent="0.3">
      <c r="A2" s="5"/>
      <c r="B2" s="92" t="s">
        <v>0</v>
      </c>
      <c r="C2" s="93"/>
      <c r="D2" s="92" t="s">
        <v>1</v>
      </c>
      <c r="E2" s="93"/>
      <c r="F2" s="93"/>
      <c r="G2" s="93"/>
      <c r="H2" s="94"/>
      <c r="I2" s="26" t="s">
        <v>2</v>
      </c>
      <c r="J2" s="27" t="s">
        <v>3</v>
      </c>
      <c r="K2" s="2"/>
    </row>
    <row r="3" spans="1:11" ht="21.75" thickBot="1" x14ac:dyDescent="0.3">
      <c r="A3" s="6"/>
      <c r="B3" s="95" t="s">
        <v>4</v>
      </c>
      <c r="C3" s="96"/>
      <c r="D3" s="95" t="s">
        <v>68</v>
      </c>
      <c r="E3" s="96"/>
      <c r="F3" s="96"/>
      <c r="G3" s="96"/>
      <c r="H3" s="97"/>
      <c r="I3" s="7">
        <v>45662</v>
      </c>
      <c r="J3" s="8"/>
      <c r="K3" s="2"/>
    </row>
    <row r="4" spans="1:11" x14ac:dyDescent="0.25">
      <c r="A4" s="83"/>
      <c r="B4" s="84"/>
      <c r="C4" s="84"/>
      <c r="D4" s="85"/>
      <c r="E4" s="85"/>
      <c r="F4" s="85"/>
      <c r="G4" s="85"/>
      <c r="H4" s="85"/>
      <c r="I4" s="84"/>
      <c r="J4" s="86"/>
      <c r="K4" s="2"/>
    </row>
    <row r="5" spans="1:11" ht="3" customHeight="1" x14ac:dyDescent="0.25">
      <c r="A5" s="99"/>
      <c r="B5" s="100"/>
      <c r="C5" s="100"/>
      <c r="D5" s="100"/>
      <c r="E5" s="100"/>
      <c r="F5" s="100"/>
      <c r="G5" s="100"/>
      <c r="H5" s="100"/>
      <c r="I5" s="100"/>
      <c r="J5" s="101"/>
      <c r="K5" s="2"/>
    </row>
    <row r="6" spans="1:11" ht="15.75" x14ac:dyDescent="0.25">
      <c r="A6" s="35" t="s">
        <v>75</v>
      </c>
      <c r="B6" s="36"/>
      <c r="C6" s="36"/>
      <c r="D6" s="36"/>
      <c r="E6" s="36"/>
      <c r="F6" s="36"/>
      <c r="G6" s="36"/>
      <c r="H6" s="36"/>
      <c r="I6" s="36"/>
      <c r="J6" s="37"/>
      <c r="K6" s="2"/>
    </row>
    <row r="7" spans="1:11" ht="15.75" x14ac:dyDescent="0.25">
      <c r="A7" s="72" t="s">
        <v>5</v>
      </c>
      <c r="B7" s="73"/>
      <c r="C7" s="73"/>
      <c r="D7" s="73"/>
      <c r="E7" s="73"/>
      <c r="F7" s="73"/>
      <c r="G7" s="73"/>
      <c r="H7" s="73"/>
      <c r="I7" s="73"/>
      <c r="J7" s="74"/>
      <c r="K7" s="2"/>
    </row>
    <row r="8" spans="1:11" x14ac:dyDescent="0.25">
      <c r="A8" s="23" t="s">
        <v>6</v>
      </c>
      <c r="B8" s="45" t="s">
        <v>53</v>
      </c>
      <c r="C8" s="45"/>
      <c r="D8" s="45"/>
      <c r="E8" s="45"/>
      <c r="F8" s="45"/>
      <c r="G8" s="45"/>
      <c r="H8" s="45"/>
      <c r="I8" s="45"/>
      <c r="J8" s="45"/>
      <c r="K8" s="2"/>
    </row>
    <row r="9" spans="1:11" ht="15" customHeight="1" x14ac:dyDescent="0.25">
      <c r="A9" s="24" t="s">
        <v>33</v>
      </c>
      <c r="B9" s="45" t="s">
        <v>69</v>
      </c>
      <c r="C9" s="45"/>
      <c r="D9" s="45"/>
      <c r="E9" s="45"/>
      <c r="F9" s="45"/>
      <c r="G9" s="45"/>
      <c r="H9" s="45"/>
      <c r="I9" s="45"/>
      <c r="J9" s="45"/>
      <c r="K9" s="2"/>
    </row>
    <row r="10" spans="1:11" x14ac:dyDescent="0.25">
      <c r="A10" s="24" t="s">
        <v>34</v>
      </c>
      <c r="B10" s="45" t="s">
        <v>54</v>
      </c>
      <c r="C10" s="45"/>
      <c r="D10" s="45"/>
      <c r="E10" s="45"/>
      <c r="F10" s="45"/>
      <c r="G10" s="45"/>
      <c r="H10" s="45"/>
      <c r="I10" s="45"/>
      <c r="J10" s="45"/>
      <c r="K10" s="2"/>
    </row>
    <row r="11" spans="1:11" ht="63" customHeight="1" x14ac:dyDescent="0.25">
      <c r="A11" s="23" t="s">
        <v>7</v>
      </c>
      <c r="B11" s="87" t="s">
        <v>55</v>
      </c>
      <c r="C11" s="88"/>
      <c r="D11" s="88"/>
      <c r="E11" s="88"/>
      <c r="F11" s="88"/>
      <c r="G11" s="88"/>
      <c r="H11" s="88"/>
      <c r="I11" s="88"/>
      <c r="J11" s="88"/>
    </row>
    <row r="12" spans="1:11" ht="42" customHeight="1" x14ac:dyDescent="0.25">
      <c r="A12" s="23" t="s">
        <v>8</v>
      </c>
      <c r="B12" s="87" t="s">
        <v>56</v>
      </c>
      <c r="C12" s="88"/>
      <c r="D12" s="88"/>
      <c r="E12" s="88"/>
      <c r="F12" s="88"/>
      <c r="G12" s="88"/>
      <c r="H12" s="88"/>
      <c r="I12" s="88"/>
      <c r="J12" s="88"/>
    </row>
    <row r="13" spans="1:11" ht="15.75" x14ac:dyDescent="0.25">
      <c r="A13" s="35" t="s">
        <v>9</v>
      </c>
      <c r="B13" s="36"/>
      <c r="C13" s="36"/>
      <c r="D13" s="36"/>
      <c r="E13" s="36"/>
      <c r="F13" s="36"/>
      <c r="G13" s="36"/>
      <c r="H13" s="36"/>
      <c r="I13" s="36"/>
      <c r="J13" s="37"/>
    </row>
    <row r="14" spans="1:11" x14ac:dyDescent="0.25">
      <c r="A14" s="9" t="s">
        <v>10</v>
      </c>
      <c r="B14" s="98" t="s">
        <v>47</v>
      </c>
      <c r="C14" s="98"/>
      <c r="D14" s="98"/>
      <c r="E14" s="98"/>
      <c r="F14" s="98"/>
      <c r="G14" s="98"/>
      <c r="H14" s="98"/>
      <c r="I14" s="98"/>
      <c r="J14" s="98"/>
    </row>
    <row r="15" spans="1:11" x14ac:dyDescent="0.25">
      <c r="A15" s="9" t="s">
        <v>11</v>
      </c>
      <c r="B15" s="98" t="s">
        <v>48</v>
      </c>
      <c r="C15" s="98"/>
      <c r="D15" s="98"/>
      <c r="E15" s="98"/>
      <c r="F15" s="98"/>
      <c r="G15" s="98"/>
      <c r="H15" s="98"/>
      <c r="I15" s="98"/>
      <c r="J15" s="98"/>
    </row>
    <row r="16" spans="1:11" x14ac:dyDescent="0.25">
      <c r="A16" s="9" t="s">
        <v>12</v>
      </c>
      <c r="B16" s="98" t="s">
        <v>49</v>
      </c>
      <c r="C16" s="98"/>
      <c r="D16" s="98"/>
      <c r="E16" s="98"/>
      <c r="F16" s="98"/>
      <c r="G16" s="98"/>
      <c r="H16" s="98"/>
      <c r="I16" s="98"/>
      <c r="J16" s="98"/>
    </row>
    <row r="17" spans="1:11" ht="15.75" x14ac:dyDescent="0.25">
      <c r="A17" s="35" t="s">
        <v>13</v>
      </c>
      <c r="B17" s="36"/>
      <c r="C17" s="36"/>
      <c r="D17" s="36"/>
      <c r="E17" s="36"/>
      <c r="F17" s="36"/>
      <c r="G17" s="36"/>
      <c r="H17" s="36"/>
      <c r="I17" s="36"/>
      <c r="J17" s="37"/>
    </row>
    <row r="18" spans="1:11" x14ac:dyDescent="0.25">
      <c r="A18" s="23" t="s">
        <v>14</v>
      </c>
      <c r="B18" s="80" t="s">
        <v>70</v>
      </c>
      <c r="C18" s="81"/>
      <c r="D18" s="81"/>
      <c r="E18" s="81"/>
      <c r="F18" s="81"/>
      <c r="G18" s="81"/>
      <c r="H18" s="81"/>
      <c r="I18" s="81"/>
      <c r="J18" s="82"/>
    </row>
    <row r="19" spans="1:11" x14ac:dyDescent="0.25">
      <c r="A19" s="10" t="s">
        <v>15</v>
      </c>
      <c r="B19" s="46" t="s">
        <v>61</v>
      </c>
      <c r="C19" s="47"/>
      <c r="D19" s="47"/>
      <c r="E19" s="47"/>
      <c r="F19" s="47"/>
      <c r="G19" s="47"/>
      <c r="H19" s="47"/>
      <c r="I19" s="47"/>
      <c r="J19" s="48"/>
    </row>
    <row r="20" spans="1:11" x14ac:dyDescent="0.25">
      <c r="A20" s="10" t="s">
        <v>51</v>
      </c>
      <c r="B20" s="46" t="s">
        <v>62</v>
      </c>
      <c r="C20" s="47"/>
      <c r="D20" s="47"/>
      <c r="E20" s="47"/>
      <c r="F20" s="47"/>
      <c r="G20" s="47"/>
      <c r="H20" s="47"/>
      <c r="I20" s="47"/>
      <c r="J20" s="48"/>
    </row>
    <row r="21" spans="1:11" x14ac:dyDescent="0.25">
      <c r="A21" s="10" t="s">
        <v>35</v>
      </c>
      <c r="B21" s="46" t="s">
        <v>49</v>
      </c>
      <c r="C21" s="47"/>
      <c r="D21" s="47"/>
      <c r="E21" s="47"/>
      <c r="F21" s="47"/>
      <c r="G21" s="47"/>
      <c r="H21" s="47"/>
      <c r="I21" s="47"/>
      <c r="J21" s="48"/>
      <c r="K21" s="2"/>
    </row>
    <row r="22" spans="1:11" ht="15.75" x14ac:dyDescent="0.25">
      <c r="A22" s="35" t="s">
        <v>16</v>
      </c>
      <c r="B22" s="36"/>
      <c r="C22" s="36"/>
      <c r="D22" s="36"/>
      <c r="E22" s="36"/>
      <c r="F22" s="36"/>
      <c r="G22" s="36"/>
      <c r="H22" s="36"/>
      <c r="I22" s="36"/>
      <c r="J22" s="37"/>
    </row>
    <row r="23" spans="1:11" ht="15.75" x14ac:dyDescent="0.25">
      <c r="A23" s="72" t="s">
        <v>17</v>
      </c>
      <c r="B23" s="73"/>
      <c r="C23" s="73"/>
      <c r="D23" s="73"/>
      <c r="E23" s="73"/>
      <c r="F23" s="73"/>
      <c r="G23" s="73"/>
      <c r="H23" s="73"/>
      <c r="I23" s="73"/>
      <c r="J23" s="74"/>
      <c r="K23" s="2"/>
    </row>
    <row r="24" spans="1:11" ht="15" customHeight="1" x14ac:dyDescent="0.25">
      <c r="A24" s="75" t="s">
        <v>18</v>
      </c>
      <c r="B24" s="76"/>
      <c r="C24" s="77" t="s">
        <v>19</v>
      </c>
      <c r="D24" s="79"/>
      <c r="E24" s="79"/>
      <c r="F24" s="79" t="s">
        <v>20</v>
      </c>
      <c r="G24" s="79"/>
      <c r="H24" s="76"/>
      <c r="I24" s="77" t="s">
        <v>21</v>
      </c>
      <c r="J24" s="78"/>
    </row>
    <row r="25" spans="1:11" x14ac:dyDescent="0.25">
      <c r="A25" s="62">
        <v>1777399788</v>
      </c>
      <c r="B25" s="63"/>
      <c r="C25" s="69">
        <v>1384573031</v>
      </c>
      <c r="D25" s="70"/>
      <c r="E25" s="71"/>
      <c r="F25" s="69">
        <v>1341293086.6300001</v>
      </c>
      <c r="G25" s="70"/>
      <c r="H25" s="71"/>
      <c r="I25" s="64">
        <f>F25/C25</f>
        <v>0.9687413062359439</v>
      </c>
      <c r="J25" s="65"/>
    </row>
    <row r="26" spans="1:11" ht="15.75" x14ac:dyDescent="0.25">
      <c r="A26" s="35" t="s">
        <v>22</v>
      </c>
      <c r="B26" s="36"/>
      <c r="C26" s="36"/>
      <c r="D26" s="36"/>
      <c r="E26" s="36"/>
      <c r="F26" s="36"/>
      <c r="G26" s="36"/>
      <c r="H26" s="36"/>
      <c r="I26" s="36"/>
      <c r="J26" s="37"/>
      <c r="K26" s="2"/>
    </row>
    <row r="27" spans="1:11" x14ac:dyDescent="0.25">
      <c r="A27" s="11"/>
      <c r="B27"/>
      <c r="C27" s="66" t="s">
        <v>46</v>
      </c>
      <c r="D27" s="67"/>
      <c r="E27" s="66" t="s">
        <v>44</v>
      </c>
      <c r="F27" s="67"/>
      <c r="G27" s="66" t="s">
        <v>45</v>
      </c>
      <c r="H27" s="66"/>
      <c r="I27" s="66" t="s">
        <v>23</v>
      </c>
      <c r="J27" s="68"/>
    </row>
    <row r="28" spans="1:11" ht="38.25" x14ac:dyDescent="0.25">
      <c r="A28" s="28" t="s">
        <v>24</v>
      </c>
      <c r="B28" s="29" t="s">
        <v>25</v>
      </c>
      <c r="C28" s="29" t="s">
        <v>36</v>
      </c>
      <c r="D28" s="29" t="s">
        <v>37</v>
      </c>
      <c r="E28" s="29" t="s">
        <v>38</v>
      </c>
      <c r="F28" s="29" t="s">
        <v>39</v>
      </c>
      <c r="G28" s="29" t="s">
        <v>40</v>
      </c>
      <c r="H28" s="29" t="s">
        <v>41</v>
      </c>
      <c r="I28" s="29" t="s">
        <v>42</v>
      </c>
      <c r="J28" s="30" t="s">
        <v>43</v>
      </c>
    </row>
    <row r="29" spans="1:11" ht="72" customHeight="1" x14ac:dyDescent="0.25">
      <c r="A29" s="12" t="s">
        <v>63</v>
      </c>
      <c r="B29" s="12" t="s">
        <v>64</v>
      </c>
      <c r="C29" s="14">
        <v>1715141</v>
      </c>
      <c r="D29" s="14">
        <v>792934000</v>
      </c>
      <c r="E29" s="14">
        <v>446435</v>
      </c>
      <c r="F29" s="14">
        <v>382000000</v>
      </c>
      <c r="G29" s="34">
        <v>376896</v>
      </c>
      <c r="H29" s="32">
        <v>309208721.76999998</v>
      </c>
      <c r="I29" s="15">
        <f>IF(G29&gt;0,G29/C29,0)</f>
        <v>0.2197463648761239</v>
      </c>
      <c r="J29" s="15">
        <f>IF(H29&gt;0,H29/D29,0)</f>
        <v>0.38995518135178964</v>
      </c>
    </row>
    <row r="30" spans="1:11" x14ac:dyDescent="0.25">
      <c r="A30" s="16"/>
      <c r="B30" s="17"/>
      <c r="C30" s="13">
        <v>950000</v>
      </c>
      <c r="D30" s="13">
        <v>278642674</v>
      </c>
      <c r="E30" s="14">
        <v>250000</v>
      </c>
      <c r="F30" s="14">
        <v>70529880.75</v>
      </c>
      <c r="G30" s="25">
        <v>356683</v>
      </c>
      <c r="H30" s="32">
        <v>75664206.870000005</v>
      </c>
      <c r="I30" s="15">
        <f>IF(G30&gt;0,G30/C30,0)</f>
        <v>0.37545578947368419</v>
      </c>
      <c r="J30" s="18">
        <f>IF(H30&gt;0,H30/D30,0)</f>
        <v>0.27154565301795808</v>
      </c>
    </row>
    <row r="31" spans="1:11" ht="15.75" x14ac:dyDescent="0.25">
      <c r="A31" s="35" t="s">
        <v>26</v>
      </c>
      <c r="B31" s="36"/>
      <c r="C31" s="36"/>
      <c r="D31" s="36"/>
      <c r="E31" s="36"/>
      <c r="F31" s="36"/>
      <c r="G31" s="36"/>
      <c r="H31" s="36"/>
      <c r="I31" s="36"/>
      <c r="J31" s="37"/>
    </row>
    <row r="32" spans="1:11" ht="15.75" x14ac:dyDescent="0.25">
      <c r="A32" s="49" t="s">
        <v>27</v>
      </c>
      <c r="B32" s="50"/>
      <c r="C32" s="50"/>
      <c r="D32" s="50"/>
      <c r="E32" s="50"/>
      <c r="F32" s="50"/>
      <c r="G32" s="50"/>
      <c r="H32" s="50"/>
      <c r="I32" s="50"/>
      <c r="J32" s="51"/>
      <c r="K32" s="2"/>
    </row>
    <row r="33" spans="1:11" ht="31.5" customHeight="1" x14ac:dyDescent="0.25">
      <c r="A33" s="19" t="s">
        <v>28</v>
      </c>
      <c r="B33" s="52" t="s">
        <v>67</v>
      </c>
      <c r="C33" s="53"/>
      <c r="D33" s="53"/>
      <c r="E33" s="53"/>
      <c r="F33" s="53"/>
      <c r="G33" s="53"/>
      <c r="H33" s="53"/>
      <c r="I33" s="53"/>
      <c r="J33" s="54"/>
    </row>
    <row r="34" spans="1:11" ht="82.5" customHeight="1" x14ac:dyDescent="0.25">
      <c r="A34" s="19" t="s">
        <v>29</v>
      </c>
      <c r="B34" s="55" t="s">
        <v>74</v>
      </c>
      <c r="C34" s="56"/>
      <c r="D34" s="56"/>
      <c r="E34" s="56"/>
      <c r="F34" s="56"/>
      <c r="G34" s="56"/>
      <c r="H34" s="56"/>
      <c r="I34" s="56"/>
      <c r="J34" s="57"/>
    </row>
    <row r="35" spans="1:11" ht="33.75" customHeight="1" x14ac:dyDescent="0.25">
      <c r="A35" s="19" t="s">
        <v>30</v>
      </c>
      <c r="B35" s="58" t="s">
        <v>73</v>
      </c>
      <c r="C35" s="59"/>
      <c r="D35" s="59"/>
      <c r="E35" s="59"/>
      <c r="F35" s="59"/>
      <c r="G35" s="59"/>
      <c r="H35" s="59"/>
      <c r="I35" s="59"/>
      <c r="J35" s="60"/>
    </row>
    <row r="36" spans="1:11" ht="122.25" customHeight="1" x14ac:dyDescent="0.25">
      <c r="A36" s="19" t="s">
        <v>31</v>
      </c>
      <c r="B36" s="61" t="s">
        <v>76</v>
      </c>
      <c r="C36" s="61"/>
      <c r="D36" s="61"/>
      <c r="E36" s="61"/>
      <c r="F36" s="61"/>
      <c r="G36" s="61"/>
      <c r="H36" s="61"/>
      <c r="I36" s="61"/>
      <c r="J36" s="61"/>
    </row>
    <row r="37" spans="1:11" ht="15.75" x14ac:dyDescent="0.25">
      <c r="A37" s="35" t="s">
        <v>57</v>
      </c>
      <c r="B37" s="36"/>
      <c r="C37" s="36"/>
      <c r="D37" s="36"/>
      <c r="E37" s="36"/>
      <c r="F37" s="36"/>
      <c r="G37" s="36"/>
      <c r="H37" s="36"/>
      <c r="I37" s="36"/>
      <c r="J37" s="37"/>
    </row>
    <row r="38" spans="1:11" ht="15.75" x14ac:dyDescent="0.25">
      <c r="A38" s="38" t="s">
        <v>32</v>
      </c>
      <c r="B38" s="39"/>
      <c r="C38" s="39"/>
      <c r="D38" s="39"/>
      <c r="E38" s="39"/>
      <c r="F38" s="39"/>
      <c r="G38" s="39"/>
      <c r="H38" s="39"/>
      <c r="I38" s="39"/>
      <c r="J38" s="40"/>
      <c r="K38" s="2"/>
    </row>
    <row r="39" spans="1:11" ht="38.25" customHeight="1" x14ac:dyDescent="0.25">
      <c r="A39" s="41" t="s">
        <v>71</v>
      </c>
      <c r="B39" s="42"/>
      <c r="C39" s="42"/>
      <c r="D39" s="42"/>
      <c r="E39" s="42"/>
      <c r="F39" s="42"/>
      <c r="G39" s="42"/>
      <c r="H39" s="42"/>
      <c r="I39" s="42"/>
      <c r="J39" s="43"/>
    </row>
    <row r="40" spans="1:11" ht="27.75" customHeight="1" x14ac:dyDescent="0.25">
      <c r="A40" s="3"/>
      <c r="B40" s="3"/>
      <c r="C40" s="3"/>
      <c r="D40" s="3"/>
      <c r="E40" s="3"/>
      <c r="F40" s="3"/>
      <c r="G40" s="3"/>
      <c r="H40" s="3"/>
      <c r="I40" s="3"/>
      <c r="J40" s="3"/>
    </row>
    <row r="41" spans="1:11" ht="30.75" customHeight="1" x14ac:dyDescent="0.25">
      <c r="A41" s="44" t="s">
        <v>52</v>
      </c>
      <c r="B41" s="44"/>
      <c r="C41" s="44"/>
      <c r="D41" s="44"/>
      <c r="E41" s="44"/>
      <c r="F41" s="44"/>
      <c r="G41" s="44"/>
      <c r="H41" s="44"/>
      <c r="I41" s="44"/>
      <c r="J41" s="44"/>
    </row>
    <row r="42" spans="1:11" x14ac:dyDescent="0.25">
      <c r="A42" s="20"/>
      <c r="B42" s="20"/>
      <c r="C42" s="20"/>
      <c r="D42" s="20"/>
      <c r="E42" s="20"/>
      <c r="F42" s="20"/>
      <c r="G42" s="20"/>
      <c r="H42" s="20"/>
      <c r="I42" s="20"/>
      <c r="J42" s="20"/>
    </row>
    <row r="43" spans="1:11" x14ac:dyDescent="0.25">
      <c r="A43" s="20"/>
      <c r="B43" s="20"/>
      <c r="C43" s="20"/>
      <c r="D43" s="20"/>
      <c r="E43" s="20"/>
      <c r="F43" s="20"/>
      <c r="G43" s="20"/>
      <c r="H43" s="20"/>
      <c r="I43" s="20"/>
      <c r="J43" s="20"/>
    </row>
    <row r="44" spans="1:11" x14ac:dyDescent="0.25">
      <c r="A44" s="31" t="s">
        <v>58</v>
      </c>
      <c r="B44" s="33">
        <v>434114239</v>
      </c>
      <c r="C44" s="20"/>
      <c r="D44" s="20"/>
      <c r="E44" s="20"/>
      <c r="F44" s="20"/>
      <c r="G44" s="20"/>
      <c r="H44" s="20"/>
      <c r="I44" s="20"/>
      <c r="J44" s="20"/>
    </row>
    <row r="45" spans="1:11" x14ac:dyDescent="0.25">
      <c r="A45" s="31" t="s">
        <v>59</v>
      </c>
      <c r="B45" s="33">
        <v>725712908</v>
      </c>
      <c r="C45" s="20"/>
      <c r="D45" s="20" t="s">
        <v>50</v>
      </c>
      <c r="E45" s="20"/>
      <c r="F45" s="20"/>
      <c r="G45" s="20"/>
      <c r="H45" s="20"/>
      <c r="I45" s="20"/>
      <c r="J45" s="20"/>
    </row>
    <row r="46" spans="1:11" ht="18.75" x14ac:dyDescent="0.3">
      <c r="A46" s="31" t="s">
        <v>60</v>
      </c>
      <c r="B46" s="33">
        <v>696257914.55999994</v>
      </c>
      <c r="C46" s="20"/>
      <c r="D46" s="20"/>
      <c r="E46" s="21" t="s">
        <v>65</v>
      </c>
      <c r="F46" s="21"/>
      <c r="G46" s="20"/>
      <c r="H46" s="20"/>
      <c r="I46" s="20"/>
      <c r="J46" s="20"/>
    </row>
    <row r="47" spans="1:11" ht="18.75" x14ac:dyDescent="0.3">
      <c r="A47" s="20"/>
      <c r="B47" s="20"/>
      <c r="C47" s="20"/>
      <c r="D47" s="20"/>
      <c r="E47" s="21" t="s">
        <v>66</v>
      </c>
      <c r="F47" s="21"/>
      <c r="G47" s="20"/>
      <c r="H47" s="20"/>
      <c r="I47" s="20"/>
      <c r="J47" s="20"/>
    </row>
    <row r="48" spans="1:11" ht="18.75" x14ac:dyDescent="0.3">
      <c r="A48" s="20"/>
      <c r="B48" s="20"/>
      <c r="C48" s="20"/>
      <c r="D48" s="20"/>
      <c r="E48" s="21"/>
      <c r="F48" s="21"/>
      <c r="G48" s="21"/>
      <c r="H48" s="22"/>
      <c r="I48" s="20"/>
      <c r="J48" s="20"/>
    </row>
    <row r="49" spans="1:10" x14ac:dyDescent="0.25">
      <c r="A49" s="20"/>
      <c r="B49" s="20"/>
      <c r="C49" s="20"/>
      <c r="D49" s="20"/>
      <c r="E49" s="20"/>
      <c r="F49" s="20"/>
      <c r="G49" s="20"/>
      <c r="H49" s="20"/>
      <c r="I49" s="20"/>
      <c r="J49" s="20"/>
    </row>
  </sheetData>
  <mergeCells count="48">
    <mergeCell ref="B15:J15"/>
    <mergeCell ref="B16:J16"/>
    <mergeCell ref="A5:J5"/>
    <mergeCell ref="A6:J6"/>
    <mergeCell ref="A7:J7"/>
    <mergeCell ref="B14:J14"/>
    <mergeCell ref="B1:J1"/>
    <mergeCell ref="B2:C2"/>
    <mergeCell ref="D2:H2"/>
    <mergeCell ref="B3:C3"/>
    <mergeCell ref="D3:H3"/>
    <mergeCell ref="A4:J4"/>
    <mergeCell ref="B8:J8"/>
    <mergeCell ref="B11:J11"/>
    <mergeCell ref="B12:J12"/>
    <mergeCell ref="A13:J13"/>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8"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D28:D30 E29:F30" xr:uid="{00000000-0002-0000-0000-000002000000}"/>
    <dataValidation allowBlank="1" showInputMessage="1" showErrorMessage="1" prompt="Meta anual del indicador" sqref="E28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0" orientation="portrait" r:id="rId1"/>
  <ignoredErrors>
    <ignoredError sqref="I30:J30 J29" unlockedFormula="1"/>
  </ignoredErrors>
  <drawing r:id="rId2"/>
  <tableParts count="1">
    <tablePart r:id="rId3"/>
  </tableParts>
</worksheet>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Silvia Soribel Pichardo Reyes</cp:lastModifiedBy>
  <cp:lastPrinted>2023-07-11T20:51:06Z</cp:lastPrinted>
  <dcterms:created xsi:type="dcterms:W3CDTF">2021-03-22T15:50:10Z</dcterms:created>
  <dcterms:modified xsi:type="dcterms:W3CDTF">2025-01-10T18:59:16Z</dcterms:modified>
</cp:coreProperties>
</file>