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ilvia.pichardo\Desktop\POA\POA 2024\Informe Fisico Financiero\T4\"/>
    </mc:Choice>
  </mc:AlternateContent>
  <xr:revisionPtr revIDLastSave="0" documentId="8_{317AFA85-DBD3-4888-A880-3468E64AE587}" xr6:coauthVersionLast="47" xr6:coauthVersionMax="47" xr10:uidLastSave="{00000000-0000-0000-0000-000000000000}"/>
  <bookViews>
    <workbookView xWindow="20370" yWindow="-120" windowWidth="24240" windowHeight="13020" xr2:uid="{00000000-000D-0000-FFFF-FFFF00000000}"/>
  </bookViews>
  <sheets>
    <sheet name="Hoja1" sheetId="1" r:id="rId1"/>
  </sheets>
  <definedNames>
    <definedName name="_xlnm.Print_Area" localSheetId="0">Hoja1!$A$1:$J$49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9" i="1"/>
  <c r="J29" i="1"/>
  <c r="J30" i="1"/>
  <c r="I30" i="1"/>
</calcChain>
</file>

<file path=xl/sharedStrings.xml><?xml version="1.0" encoding="utf-8"?>
<sst xmlns="http://schemas.openxmlformats.org/spreadsheetml/2006/main" count="79" uniqueCount="78">
  <si>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</si>
  <si>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</si>
  <si>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</si>
  <si>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</si>
  <si>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</si>
  <si>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</si>
  <si>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</si>
  <si>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</si>
  <si>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</si>
  <si>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</si>
  <si>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</si>
  <si>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</si>
  <si>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</si>
  <si>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</si>
  <si>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</si>
  <si>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</si>
  <si>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</si>
  <si>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</si>
  <si>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</si>
  <si>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</si>
  <si>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</si>
  <si>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</si>
  <si>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</si>
  <si>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</si>
  <si>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</si>
  <si>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</si>
  <si>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</si>
  <si>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</si>
  <si>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</si>
  <si>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</si>
  <si>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</si>
  <si>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</si>
  <si>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</si>
  <si>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</si>
  <si>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</si>
  <si>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</si>
  <si>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</si>
  <si>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</si>
  <si>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</si>
  <si>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</si>
  <si>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</si>
  <si>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</si>
  <si>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</si>
  <si>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</si>
  <si>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</si>
  <si>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Desarrollo productivo</t>
  </si>
  <si>
    <t>Competitividad e innovación en un ambiente favorable</t>
  </si>
  <si>
    <t>Lograr acceso universal y uso productivo de las tecnologías de información y comunicación (TIC)</t>
  </si>
  <si>
    <t>__________________________________________________________________________</t>
  </si>
  <si>
    <r>
      <t>Beneficiarios:</t>
    </r>
    <r>
      <rPr>
        <sz val="12"/>
        <color theme="1"/>
        <rFont val="Century Gothic"/>
        <family val="2"/>
      </rPr>
      <t xml:space="preserve"> </t>
    </r>
  </si>
  <si>
    <r>
      <rPr>
        <b/>
        <sz val="10"/>
        <color theme="1"/>
        <rFont val="Calibri"/>
        <family val="2"/>
      </rPr>
      <t>Nota:</t>
    </r>
    <r>
      <rPr>
        <sz val="10"/>
        <color theme="1"/>
        <rFont val="Calibri"/>
        <family val="2"/>
      </rPr>
      <t xml:space="preserve"> Las secciones III, IV, V y VI deben ser repetidas, la misma cantidad de programas sustantivos (codificados desde 11 al 95) que tenga la unidad ejecutora</t>
    </r>
  </si>
  <si>
    <t xml:space="preserve">0221-MINISTERIO DE LA ADMINISTRACION PUBLICA </t>
  </si>
  <si>
    <t xml:space="preserve">02-MINISTERIO DE LA ADMINISTRACION PUBLICA </t>
  </si>
  <si>
    <t xml:space="preserve">0003-OFICINA GUBERNAMENTAL DE TECNOLOGIAS DE LA INFORMACION Y COMUNICACION </t>
  </si>
  <si>
    <t>Liderar la formulación, promoción e implementación de las políticas digitales de la Republica Dominicana, acercando a la ciudadanía, empresas y sociedad civil a las instituciones públicas, de manera ágil, abierta y segura, procurando la mejora continua, la utilización de datos, la adopción de normas y estándares y la innovación en el Estado, a través del uso e implementación de las tecnologías de la información y comunicación.</t>
  </si>
  <si>
    <t>Ser en el 2024 un país digital y referente en la región, en el que la ciudadanía, las empresa, la sociedad civil y las instituciones del gobierno utilizan las tecnologías de la información y comunicación (TIC) para mejorar la calidad de vida, productividad, innovación y competitividad de manera sostenible.</t>
  </si>
  <si>
    <t>18-Programación e implementación del gobierno electrónico y atención ciudadana.</t>
  </si>
  <si>
    <r>
      <t xml:space="preserve">VI. </t>
    </r>
    <r>
      <rPr>
        <b/>
        <sz val="11"/>
        <color theme="0"/>
        <rFont val="Century Gothic"/>
        <family val="2"/>
      </rPr>
      <t>Oportunidades de Mejora</t>
    </r>
  </si>
  <si>
    <t>Lineamientos para la Ejecución Presupuestaria 2023 del Gobierno General Nacional</t>
  </si>
  <si>
    <t xml:space="preserve">Presupuesto aprobado:  </t>
  </si>
  <si>
    <t xml:space="preserve">Presupuesto modificado: </t>
  </si>
  <si>
    <t>Total devengado:</t>
  </si>
  <si>
    <t>Ciudadanos reciben información de los servicios de las instituciones del Estado.</t>
  </si>
  <si>
    <t>Población en general .</t>
  </si>
  <si>
    <t>Ciudadanos reciben
información de los
servicios de las
instituciones del Estado</t>
  </si>
  <si>
    <t>Cantidad de
personas atendidas</t>
  </si>
  <si>
    <t xml:space="preserve">Camila Beato </t>
  </si>
  <si>
    <t xml:space="preserve">Directora de planificación y Desarrollo </t>
  </si>
  <si>
    <t>7339-Ciudadanos reciben 
información de los 
servicios de las 
instituciones del Estado</t>
  </si>
  <si>
    <t>Reajustar la planificación de acuerdo a los  programas que se generen.</t>
  </si>
  <si>
    <t>Programación Semestral</t>
  </si>
  <si>
    <t>Ejecución Semestral</t>
  </si>
  <si>
    <t>Informe de Evaluación Semestral de las Metas Físicas-Financieras (Julio-Diciembre 2024)</t>
  </si>
  <si>
    <t>1,715,141,00</t>
  </si>
  <si>
    <t>En el Semestre Julio-Diciembre se atendió a 800,322.00 ciudadanos por los diferentes canales de servicio.</t>
  </si>
  <si>
    <t>Ser el primer punto de contacto para los ciudadanos, empresas, empleados públicos y visitantes extranjeros que requieran información y tramitación de los servicios que brindan las instituciones públicas del Estado Dominicano, y servir de canal para que estas instituciones informen y mantengan actualizados a los mismos; contribuyendo así, a la optimización de recursos y a la modernización de la Administración Pública, brindando un servicio de calidad de clase mundial. También acercar el Estado al ciudadano ofreciendo servicios de calidad de forma directa, sin intermediarios.</t>
  </si>
  <si>
    <t>En el semestre Julio-Diciembre 2024  se observó una disminución en la atención brindada atribuible principalmente a una reducción en el volumen de llamadas recibidas, como también una disminución en la cantidad de visitantes en los puntos Gob, en el mes de diciembre por las festividades de fin d año.
En la ejecución financiera hubo un desvío en el 4to trimestre debido a que la certificación del proceso de readecuación Sambil-punto expreso salió después de la fecha del cierre, como también, la certificación del proceso del punto GOB San Cristóbal, la cual no se realizó recepción del local porque no estaba concluido.</t>
  </si>
  <si>
    <t>I -Información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</si>
</sst>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name val="Calibri"/>
      <family val="2"/>
    </font>
    <font>
      <i/>
      <sz val="10"/>
      <color theme="1"/>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sz val="12"/>
      <color theme="1"/>
      <name val="Century Gothic"/>
      <family val="2"/>
    </font>
    <font>
      <b/>
      <sz val="11"/>
      <color theme="1"/>
      <name val="Calibri"/>
      <family val="2"/>
    </font>
    <font>
      <sz val="11"/>
      <color theme="1"/>
      <name val="Calibri"/>
      <family val="2"/>
    </font>
    <font>
      <b/>
      <sz val="10"/>
      <color theme="1"/>
      <name val="Calibri"/>
      <family val="2"/>
    </font>
    <font>
      <sz val="9"/>
      <color theme="1"/>
      <name val="Calibri"/>
      <family val="2"/>
    </font>
    <font>
      <sz val="10"/>
      <color theme="1"/>
      <name val="Calibri"/>
      <family val="2"/>
    </font>
    <font>
      <b/>
      <sz val="14"/>
      <color theme="1"/>
      <name val="Calibri"/>
      <family val="2"/>
    </font>
    <font>
      <b/>
      <sz val="12"/>
      <color theme="0"/>
      <name val="Calibri"/>
      <family val="2"/>
      <scheme val="minor"/>
    </font>
    <font>
      <b/>
      <sz val="12"/>
      <name val="Calibri"/>
      <family val="2"/>
      <scheme val="minor"/>
    </font>
    <font>
      <b/>
      <sz val="11"/>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5" fillId="0" borderId="0" xfId="0" applyFont="1" applyProtection="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9" fillId="0" borderId="1" xfId="0" applyFont="1" applyBorder="1" applyAlignment="1">
      <alignment vertical="top" wrapText="1"/>
    </xf>
    <xf numFmtId="0" fontId="9" fillId="0" borderId="5" xfId="0" applyFont="1" applyBorder="1" applyAlignment="1">
      <alignment vertical="top" wrapText="1"/>
    </xf>
    <xf numFmtId="0" fontId="9" fillId="0" borderId="9" xfId="0" applyFont="1" applyBorder="1" applyAlignment="1">
      <alignment vertical="top" wrapText="1"/>
    </xf>
    <xf numFmtId="0" fontId="11" fillId="0" borderId="13" xfId="0" applyFont="1" applyBorder="1" applyAlignment="1">
      <alignment horizontal="center" vertical="center" wrapText="1"/>
    </xf>
    <xf numFmtId="0" fontId="2" fillId="0" borderId="35" xfId="0" applyFont="1" applyBorder="1" applyAlignment="1">
      <alignment vertical="center"/>
    </xf>
    <xf numFmtId="0" fontId="2" fillId="0" borderId="35" xfId="0" applyFont="1" applyBorder="1" applyAlignment="1">
      <alignment vertical="center" wrapText="1"/>
    </xf>
    <xf numFmtId="0" fontId="0" fillId="0" borderId="17" xfId="0" applyBorder="1"/>
    <xf numFmtId="0" fontId="0" fillId="0" borderId="0" xfId="0" applyAlignment="1">
      <alignment vertical="top" wrapText="1"/>
    </xf>
    <xf numFmtId="165" fontId="16" fillId="0" borderId="24" xfId="0" applyNumberFormat="1" applyFont="1" applyBorder="1" applyAlignment="1" applyProtection="1">
      <alignment horizontal="center" vertical="center" wrapText="1" readingOrder="1"/>
      <protection locked="0"/>
    </xf>
    <xf numFmtId="166" fontId="16" fillId="0" borderId="24" xfId="0" applyNumberFormat="1" applyFont="1" applyBorder="1" applyAlignment="1" applyProtection="1">
      <alignment horizontal="center" vertical="center" wrapText="1" readingOrder="1"/>
      <protection locked="0"/>
    </xf>
    <xf numFmtId="10" fontId="16" fillId="0" borderId="24" xfId="2" applyNumberFormat="1" applyFont="1" applyFill="1" applyBorder="1" applyAlignment="1" applyProtection="1">
      <alignment horizontal="center" vertical="center" wrapText="1" readingOrder="1"/>
      <protection locked="0"/>
    </xf>
    <xf numFmtId="0" fontId="16" fillId="0" borderId="29" xfId="0" applyFont="1" applyBorder="1" applyAlignment="1" applyProtection="1">
      <alignment vertical="top" wrapText="1"/>
      <protection locked="0"/>
    </xf>
    <xf numFmtId="0" fontId="16" fillId="0" borderId="30" xfId="0" applyFont="1" applyBorder="1" applyAlignment="1" applyProtection="1">
      <alignment vertical="top" wrapText="1"/>
      <protection locked="0"/>
    </xf>
    <xf numFmtId="167" fontId="16" fillId="0" borderId="21" xfId="0" applyNumberFormat="1" applyFont="1" applyBorder="1" applyAlignment="1" applyProtection="1">
      <alignment horizontal="center" vertical="center" wrapText="1" readingOrder="1"/>
      <protection locked="0"/>
    </xf>
    <xf numFmtId="0" fontId="2" fillId="0" borderId="35" xfId="0" applyFont="1" applyBorder="1" applyAlignment="1" applyProtection="1">
      <alignment vertical="center" wrapText="1"/>
      <protection locked="0"/>
    </xf>
    <xf numFmtId="0" fontId="14" fillId="0" borderId="0" xfId="0" applyFont="1" applyProtection="1">
      <protection locked="0"/>
    </xf>
    <xf numFmtId="0" fontId="18" fillId="0" borderId="0" xfId="0" applyFont="1" applyProtection="1">
      <protection locked="0"/>
    </xf>
    <xf numFmtId="0" fontId="13" fillId="0" borderId="0" xfId="0" applyFont="1" applyProtection="1">
      <protection locked="0"/>
    </xf>
    <xf numFmtId="0" fontId="2" fillId="2" borderId="35" xfId="0" applyFont="1" applyFill="1" applyBorder="1" applyAlignment="1">
      <alignment vertical="center"/>
    </xf>
    <xf numFmtId="0" fontId="2" fillId="2" borderId="35" xfId="0" applyFont="1" applyFill="1" applyBorder="1"/>
    <xf numFmtId="165" fontId="16" fillId="2" borderId="24" xfId="0" applyNumberFormat="1"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5" fillId="8" borderId="26" xfId="0" applyFont="1" applyFill="1" applyBorder="1" applyAlignment="1">
      <alignment horizontal="center" vertical="center" wrapText="1" readingOrder="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2" fillId="0" borderId="35" xfId="0" applyFont="1" applyBorder="1" applyAlignment="1">
      <alignment vertical="top"/>
    </xf>
    <xf numFmtId="4" fontId="0" fillId="0" borderId="35" xfId="0" applyNumberFormat="1" applyBorder="1" applyAlignment="1">
      <alignment vertical="top" wrapText="1"/>
    </xf>
    <xf numFmtId="166" fontId="16" fillId="2" borderId="24" xfId="0" applyNumberFormat="1" applyFont="1" applyFill="1" applyBorder="1" applyAlignment="1" applyProtection="1">
      <alignment horizontal="center" vertical="center" wrapText="1" readingOrder="1"/>
      <protection locked="0"/>
    </xf>
    <xf numFmtId="164" fontId="11" fillId="2" borderId="12" xfId="0" applyNumberFormat="1" applyFont="1" applyFill="1" applyBorder="1" applyAlignment="1">
      <alignment horizontal="center" vertical="center" wrapText="1"/>
    </xf>
    <xf numFmtId="4" fontId="0" fillId="2" borderId="35" xfId="0" applyNumberFormat="1" applyFill="1" applyBorder="1" applyAlignment="1">
      <alignment vertical="top" wrapText="1"/>
    </xf>
    <xf numFmtId="166" fontId="16" fillId="2" borderId="24" xfId="0" applyNumberFormat="1" applyFont="1" applyFill="1" applyBorder="1" applyAlignment="1" applyProtection="1">
      <alignment horizontal="center" vertical="center" wrapText="1"/>
      <protection locked="0"/>
    </xf>
    <xf numFmtId="0" fontId="4" fillId="2" borderId="35" xfId="0" applyFont="1" applyFill="1" applyBorder="1" applyAlignment="1">
      <alignment horizontal="center" vertical="center" wrapText="1"/>
    </xf>
    <xf numFmtId="0" fontId="0" fillId="6" borderId="17" xfId="0" applyFill="1" applyBorder="1" applyAlignment="1">
      <alignment horizontal="center"/>
    </xf>
    <xf numFmtId="0" fontId="0" fillId="6" borderId="0" xfId="0" applyFill="1" applyAlignment="1">
      <alignment horizontal="center"/>
    </xf>
    <xf numFmtId="0" fontId="0" fillId="6" borderId="18" xfId="0" applyFill="1" applyBorder="1" applyAlignment="1">
      <alignment horizontal="center"/>
    </xf>
    <xf numFmtId="0" fontId="19" fillId="7" borderId="17" xfId="0" applyFont="1" applyFill="1" applyBorder="1" applyAlignment="1">
      <alignment horizontal="left" vertical="center"/>
    </xf>
    <xf numFmtId="0" fontId="19" fillId="7" borderId="0" xfId="0" applyFont="1" applyFill="1" applyAlignment="1">
      <alignment horizontal="left" vertical="center"/>
    </xf>
    <xf numFmtId="0" fontId="19" fillId="7" borderId="18" xfId="0" applyFont="1" applyFill="1" applyBorder="1" applyAlignment="1">
      <alignment horizontal="left" vertical="center"/>
    </xf>
    <xf numFmtId="0" fontId="3" fillId="4" borderId="17" xfId="0" applyFont="1" applyFill="1" applyBorder="1" applyAlignment="1">
      <alignment horizontal="left" vertical="center"/>
    </xf>
    <xf numFmtId="0" fontId="3" fillId="4" borderId="0" xfId="0" applyFont="1" applyFill="1" applyAlignment="1">
      <alignment horizontal="left" vertical="center"/>
    </xf>
    <xf numFmtId="0" fontId="3" fillId="4" borderId="18" xfId="0" applyFont="1" applyFill="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6"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6" fillId="2" borderId="35" xfId="0" quotePrefix="1" applyNumberFormat="1"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protection locked="0"/>
    </xf>
    <xf numFmtId="0" fontId="7" fillId="2" borderId="36"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13" fillId="8" borderId="19" xfId="0" applyFont="1" applyFill="1" applyBorder="1" applyAlignment="1">
      <alignment horizontal="center" vertical="center" wrapText="1" readingOrder="1"/>
    </xf>
    <xf numFmtId="0" fontId="13" fillId="8" borderId="20" xfId="0" applyFont="1" applyFill="1" applyBorder="1" applyAlignment="1">
      <alignment horizontal="center" vertical="center" wrapText="1" readingOrder="1"/>
    </xf>
    <xf numFmtId="0" fontId="13" fillId="8" borderId="21" xfId="0" applyFont="1" applyFill="1" applyBorder="1" applyAlignment="1">
      <alignment horizontal="center" vertical="center" wrapText="1" readingOrder="1"/>
    </xf>
    <xf numFmtId="0" fontId="13" fillId="8" borderId="22" xfId="0" applyFont="1" applyFill="1" applyBorder="1" applyAlignment="1">
      <alignment horizontal="center" vertical="center" wrapText="1" readingOrder="1"/>
    </xf>
    <xf numFmtId="0" fontId="13" fillId="8" borderId="34" xfId="0" applyFont="1" applyFill="1" applyBorder="1" applyAlignment="1">
      <alignment horizontal="center" vertical="center" wrapText="1" readingOrder="1"/>
    </xf>
    <xf numFmtId="0" fontId="13" fillId="8" borderId="24" xfId="0" applyFont="1" applyFill="1" applyBorder="1" applyAlignment="1">
      <alignment horizontal="center" vertical="center" wrapText="1" readingOrder="1"/>
    </xf>
    <xf numFmtId="0" fontId="14" fillId="8" borderId="24" xfId="0" applyFont="1" applyFill="1" applyBorder="1" applyAlignment="1">
      <alignment vertical="top" wrapText="1"/>
    </xf>
    <xf numFmtId="0" fontId="14" fillId="8" borderId="25" xfId="0" applyFont="1" applyFill="1" applyBorder="1" applyAlignment="1">
      <alignment vertical="top" wrapText="1"/>
    </xf>
    <xf numFmtId="39" fontId="14" fillId="2" borderId="21" xfId="1" applyNumberFormat="1" applyFont="1" applyFill="1" applyBorder="1" applyAlignment="1" applyProtection="1">
      <alignment horizontal="center" vertical="center" wrapText="1" readingOrder="1"/>
      <protection locked="0"/>
    </xf>
    <xf numFmtId="39" fontId="14" fillId="2" borderId="34" xfId="1" applyNumberFormat="1" applyFont="1" applyFill="1" applyBorder="1" applyAlignment="1" applyProtection="1">
      <alignment horizontal="center" vertical="center" wrapText="1" readingOrder="1"/>
      <protection locked="0"/>
    </xf>
    <xf numFmtId="39" fontId="14" fillId="2" borderId="20" xfId="1" applyNumberFormat="1" applyFont="1" applyFill="1" applyBorder="1" applyAlignment="1" applyProtection="1">
      <alignment horizontal="center" vertical="center" wrapText="1" readingOrder="1"/>
      <protection locked="0"/>
    </xf>
    <xf numFmtId="0" fontId="3" fillId="3" borderId="17"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8" xfId="0" applyFont="1" applyFill="1" applyBorder="1" applyAlignment="1">
      <alignment horizontal="left" vertical="center" wrapText="1"/>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0" fontId="20" fillId="3" borderId="17" xfId="0" applyFont="1" applyFill="1" applyBorder="1" applyAlignment="1">
      <alignment horizontal="left" vertical="center"/>
    </xf>
    <xf numFmtId="0" fontId="20" fillId="3" borderId="0" xfId="0" applyFont="1" applyFill="1" applyAlignment="1">
      <alignment horizontal="left" vertical="center"/>
    </xf>
    <xf numFmtId="0" fontId="20" fillId="3" borderId="18" xfId="0" applyFont="1" applyFill="1" applyBorder="1" applyAlignment="1">
      <alignment horizontal="left" vertical="center"/>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36"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xf numFmtId="39" fontId="14" fillId="2" borderId="23" xfId="1" applyNumberFormat="1" applyFont="1" applyFill="1" applyBorder="1" applyAlignment="1" applyProtection="1">
      <alignment horizontal="center" vertical="center" wrapText="1" readingOrder="1"/>
      <protection locked="0"/>
    </xf>
    <xf numFmtId="39" fontId="14" fillId="2" borderId="24" xfId="1" applyNumberFormat="1" applyFont="1" applyFill="1" applyBorder="1" applyAlignment="1" applyProtection="1">
      <alignment horizontal="center" vertical="center" wrapText="1" readingOrder="1"/>
      <protection locked="0"/>
    </xf>
    <xf numFmtId="10" fontId="14" fillId="2" borderId="24" xfId="2" applyNumberFormat="1" applyFont="1" applyFill="1" applyBorder="1" applyAlignment="1" applyProtection="1">
      <alignment horizontal="center" vertical="center" wrapText="1" readingOrder="1"/>
    </xf>
    <xf numFmtId="10" fontId="14" fillId="2" borderId="25" xfId="2" applyNumberFormat="1" applyFont="1" applyFill="1" applyBorder="1" applyAlignment="1" applyProtection="1">
      <alignment horizontal="center" vertical="center" wrapText="1" readingOrder="1"/>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theme="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theme="1"/>
        <name val="Calibri"/>
        <scheme val="none"/>
      </font>
      <numFmt numFmtId="0" formatCode="General"/>
      <fill>
        <patternFill patternType="solid">
          <fgColor indexed="64"/>
          <bgColor theme="0" tint="-0.249977111117893"/>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calculatedColumnFormula>C25</calculatedColumnFormula>
    </tableColumn>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zoomScaleNormal="100" workbookViewId="0">
      <selection activeCell="A6" sqref="A6:J6"/>
    </sheetView>
  </sheetViews>
  <sheetFormatPr defaultColWidth="11.42578125" defaultRowHeight="15" x14ac:dyDescent="0.25"/>
  <cols>
    <col min="1" max="1" width="23" style="1" customWidth="1"/>
    <col min="2" max="2" width="15" style="1" customWidth="1"/>
    <col min="3" max="8" width="12.7109375" style="1" customWidth="1"/>
    <col min="9" max="9" width="16" style="1" customWidth="1"/>
    <col min="10" max="10" width="12.7109375" style="1" customWidth="1"/>
    <col min="11" max="11" width="11.42578125" style="1"/>
  </cols>
  <sheetData>
    <row r="1" spans="1:11" ht="21.75" thickBot="1" x14ac:dyDescent="0.3">
      <c r="A1" s="4"/>
      <c r="B1" s="46" t="s">
        <v>72</v>
      </c>
      <c r="C1" s="47"/>
      <c r="D1" s="47"/>
      <c r="E1" s="47"/>
      <c r="F1" s="47"/>
      <c r="G1" s="47"/>
      <c r="H1" s="47"/>
      <c r="I1" s="47"/>
      <c r="J1" s="48"/>
      <c r="K1" s="2"/>
    </row>
    <row r="2" spans="1:11" ht="21.75" thickBot="1" x14ac:dyDescent="0.3">
      <c r="A2" s="5"/>
      <c r="B2" s="49" t="s">
        <v>0</v>
      </c>
      <c r="C2" s="50"/>
      <c r="D2" s="49" t="s">
        <v>1</v>
      </c>
      <c r="E2" s="50"/>
      <c r="F2" s="50"/>
      <c r="G2" s="50"/>
      <c r="H2" s="51"/>
      <c r="I2" s="25" t="s">
        <v>2</v>
      </c>
      <c r="J2" s="26" t="s">
        <v>3</v>
      </c>
      <c r="K2" s="2"/>
    </row>
    <row r="3" spans="1:11" ht="21.75" thickBot="1" x14ac:dyDescent="0.3">
      <c r="A3" s="6"/>
      <c r="B3" s="52" t="s">
        <v>4</v>
      </c>
      <c r="C3" s="53"/>
      <c r="D3" s="52" t="s">
        <v>58</v>
      </c>
      <c r="E3" s="53"/>
      <c r="F3" s="53"/>
      <c r="G3" s="53"/>
      <c r="H3" s="54"/>
      <c r="I3" s="33">
        <v>45662</v>
      </c>
      <c r="J3" s="7"/>
      <c r="K3" s="2"/>
    </row>
    <row r="4" spans="1:11" x14ac:dyDescent="0.25">
      <c r="A4" s="55"/>
      <c r="B4" s="56"/>
      <c r="C4" s="56"/>
      <c r="D4" s="57"/>
      <c r="E4" s="57"/>
      <c r="F4" s="57"/>
      <c r="G4" s="57"/>
      <c r="H4" s="57"/>
      <c r="I4" s="56"/>
      <c r="J4" s="58"/>
      <c r="K4" s="2"/>
    </row>
    <row r="5" spans="1:11" ht="3" customHeight="1" x14ac:dyDescent="0.25">
      <c r="A5" s="37"/>
      <c r="B5" s="38"/>
      <c r="C5" s="38"/>
      <c r="D5" s="38"/>
      <c r="E5" s="38"/>
      <c r="F5" s="38"/>
      <c r="G5" s="38"/>
      <c r="H5" s="38"/>
      <c r="I5" s="38"/>
      <c r="J5" s="39"/>
      <c r="K5" s="2"/>
    </row>
    <row r="6" spans="1:11" ht="15.75" x14ac:dyDescent="0.25">
      <c r="A6" s="40" t="s">
        <v>77</v>
      </c>
      <c r="B6" s="41"/>
      <c r="C6" s="41"/>
      <c r="D6" s="41"/>
      <c r="E6" s="41"/>
      <c r="F6" s="41"/>
      <c r="G6" s="41"/>
      <c r="H6" s="41"/>
      <c r="I6" s="41"/>
      <c r="J6" s="42"/>
      <c r="K6" s="2"/>
    </row>
    <row r="7" spans="1:11" ht="15.75" x14ac:dyDescent="0.25">
      <c r="A7" s="43" t="s">
        <v>5</v>
      </c>
      <c r="B7" s="44"/>
      <c r="C7" s="44"/>
      <c r="D7" s="44"/>
      <c r="E7" s="44"/>
      <c r="F7" s="44"/>
      <c r="G7" s="44"/>
      <c r="H7" s="44"/>
      <c r="I7" s="44"/>
      <c r="J7" s="45"/>
      <c r="K7" s="2"/>
    </row>
    <row r="8" spans="1:11" x14ac:dyDescent="0.25">
      <c r="A8" s="22" t="s">
        <v>6</v>
      </c>
      <c r="B8" s="59" t="s">
        <v>51</v>
      </c>
      <c r="C8" s="59"/>
      <c r="D8" s="59"/>
      <c r="E8" s="59"/>
      <c r="F8" s="59"/>
      <c r="G8" s="59"/>
      <c r="H8" s="59"/>
      <c r="I8" s="59"/>
      <c r="J8" s="59"/>
      <c r="K8" s="2"/>
    </row>
    <row r="9" spans="1:11" ht="15" customHeight="1" x14ac:dyDescent="0.25">
      <c r="A9" s="23" t="s">
        <v>33</v>
      </c>
      <c r="B9" s="59" t="s">
        <v>52</v>
      </c>
      <c r="C9" s="59"/>
      <c r="D9" s="59"/>
      <c r="E9" s="59"/>
      <c r="F9" s="59"/>
      <c r="G9" s="59"/>
      <c r="H9" s="59"/>
      <c r="I9" s="59"/>
      <c r="J9" s="59"/>
      <c r="K9" s="2"/>
    </row>
    <row r="10" spans="1:11" x14ac:dyDescent="0.25">
      <c r="A10" s="23" t="s">
        <v>34</v>
      </c>
      <c r="B10" s="59" t="s">
        <v>53</v>
      </c>
      <c r="C10" s="59"/>
      <c r="D10" s="59"/>
      <c r="E10" s="59"/>
      <c r="F10" s="59"/>
      <c r="G10" s="59"/>
      <c r="H10" s="59"/>
      <c r="I10" s="59"/>
      <c r="J10" s="59"/>
      <c r="K10" s="2"/>
    </row>
    <row r="11" spans="1:11" ht="63" customHeight="1" x14ac:dyDescent="0.25">
      <c r="A11" s="22" t="s">
        <v>7</v>
      </c>
      <c r="B11" s="60" t="s">
        <v>54</v>
      </c>
      <c r="C11" s="61"/>
      <c r="D11" s="61"/>
      <c r="E11" s="61"/>
      <c r="F11" s="61"/>
      <c r="G11" s="61"/>
      <c r="H11" s="61"/>
      <c r="I11" s="61"/>
      <c r="J11" s="61"/>
    </row>
    <row r="12" spans="1:11" ht="48" customHeight="1" x14ac:dyDescent="0.25">
      <c r="A12" s="22" t="s">
        <v>8</v>
      </c>
      <c r="B12" s="60" t="s">
        <v>55</v>
      </c>
      <c r="C12" s="61"/>
      <c r="D12" s="61"/>
      <c r="E12" s="61"/>
      <c r="F12" s="61"/>
      <c r="G12" s="61"/>
      <c r="H12" s="61"/>
      <c r="I12" s="61"/>
      <c r="J12" s="61"/>
    </row>
    <row r="13" spans="1:11" ht="15.75" x14ac:dyDescent="0.25">
      <c r="A13" s="40" t="s">
        <v>9</v>
      </c>
      <c r="B13" s="41"/>
      <c r="C13" s="41"/>
      <c r="D13" s="41"/>
      <c r="E13" s="41"/>
      <c r="F13" s="41"/>
      <c r="G13" s="41"/>
      <c r="H13" s="41"/>
      <c r="I13" s="41"/>
      <c r="J13" s="42"/>
    </row>
    <row r="14" spans="1:11" x14ac:dyDescent="0.25">
      <c r="A14" s="8" t="s">
        <v>10</v>
      </c>
      <c r="B14" s="36" t="s">
        <v>45</v>
      </c>
      <c r="C14" s="36"/>
      <c r="D14" s="36"/>
      <c r="E14" s="36"/>
      <c r="F14" s="36"/>
      <c r="G14" s="36"/>
      <c r="H14" s="36"/>
      <c r="I14" s="36"/>
      <c r="J14" s="36"/>
    </row>
    <row r="15" spans="1:11" x14ac:dyDescent="0.25">
      <c r="A15" s="8" t="s">
        <v>11</v>
      </c>
      <c r="B15" s="36" t="s">
        <v>46</v>
      </c>
      <c r="C15" s="36"/>
      <c r="D15" s="36"/>
      <c r="E15" s="36"/>
      <c r="F15" s="36"/>
      <c r="G15" s="36"/>
      <c r="H15" s="36"/>
      <c r="I15" s="36"/>
      <c r="J15" s="36"/>
    </row>
    <row r="16" spans="1:11" x14ac:dyDescent="0.25">
      <c r="A16" s="8" t="s">
        <v>12</v>
      </c>
      <c r="B16" s="36" t="s">
        <v>47</v>
      </c>
      <c r="C16" s="36"/>
      <c r="D16" s="36"/>
      <c r="E16" s="36"/>
      <c r="F16" s="36"/>
      <c r="G16" s="36"/>
      <c r="H16" s="36"/>
      <c r="I16" s="36"/>
      <c r="J16" s="36"/>
    </row>
    <row r="17" spans="1:11" ht="15.75" x14ac:dyDescent="0.25">
      <c r="A17" s="40" t="s">
        <v>13</v>
      </c>
      <c r="B17" s="41"/>
      <c r="C17" s="41"/>
      <c r="D17" s="41"/>
      <c r="E17" s="41"/>
      <c r="F17" s="41"/>
      <c r="G17" s="41"/>
      <c r="H17" s="41"/>
      <c r="I17" s="41"/>
      <c r="J17" s="42"/>
    </row>
    <row r="18" spans="1:11" x14ac:dyDescent="0.25">
      <c r="A18" s="22" t="s">
        <v>14</v>
      </c>
      <c r="B18" s="62" t="s">
        <v>56</v>
      </c>
      <c r="C18" s="63"/>
      <c r="D18" s="63"/>
      <c r="E18" s="63"/>
      <c r="F18" s="63"/>
      <c r="G18" s="63"/>
      <c r="H18" s="63"/>
      <c r="I18" s="63"/>
      <c r="J18" s="64"/>
    </row>
    <row r="19" spans="1:11" x14ac:dyDescent="0.25">
      <c r="A19" s="9" t="s">
        <v>15</v>
      </c>
      <c r="B19" s="65" t="s">
        <v>62</v>
      </c>
      <c r="C19" s="66"/>
      <c r="D19" s="66"/>
      <c r="E19" s="66"/>
      <c r="F19" s="66"/>
      <c r="G19" s="66"/>
      <c r="H19" s="66"/>
      <c r="I19" s="66"/>
      <c r="J19" s="67"/>
    </row>
    <row r="20" spans="1:11" x14ac:dyDescent="0.25">
      <c r="A20" s="9" t="s">
        <v>49</v>
      </c>
      <c r="B20" s="65" t="s">
        <v>63</v>
      </c>
      <c r="C20" s="66"/>
      <c r="D20" s="66"/>
      <c r="E20" s="66"/>
      <c r="F20" s="66"/>
      <c r="G20" s="66"/>
      <c r="H20" s="66"/>
      <c r="I20" s="66"/>
      <c r="J20" s="67"/>
    </row>
    <row r="21" spans="1:11" x14ac:dyDescent="0.25">
      <c r="A21" s="9" t="s">
        <v>35</v>
      </c>
      <c r="B21" s="65" t="s">
        <v>47</v>
      </c>
      <c r="C21" s="66"/>
      <c r="D21" s="66"/>
      <c r="E21" s="66"/>
      <c r="F21" s="66"/>
      <c r="G21" s="66"/>
      <c r="H21" s="66"/>
      <c r="I21" s="66"/>
      <c r="J21" s="67"/>
      <c r="K21" s="2"/>
    </row>
    <row r="22" spans="1:11" ht="15.75" x14ac:dyDescent="0.25">
      <c r="A22" s="40" t="s">
        <v>16</v>
      </c>
      <c r="B22" s="41"/>
      <c r="C22" s="41"/>
      <c r="D22" s="41"/>
      <c r="E22" s="41"/>
      <c r="F22" s="41"/>
      <c r="G22" s="41"/>
      <c r="H22" s="41"/>
      <c r="I22" s="41"/>
      <c r="J22" s="42"/>
    </row>
    <row r="23" spans="1:11" ht="15.75" x14ac:dyDescent="0.25">
      <c r="A23" s="43" t="s">
        <v>17</v>
      </c>
      <c r="B23" s="44"/>
      <c r="C23" s="44"/>
      <c r="D23" s="44"/>
      <c r="E23" s="44"/>
      <c r="F23" s="44"/>
      <c r="G23" s="44"/>
      <c r="H23" s="44"/>
      <c r="I23" s="44"/>
      <c r="J23" s="45"/>
      <c r="K23" s="2"/>
    </row>
    <row r="24" spans="1:11" ht="15" customHeight="1" x14ac:dyDescent="0.25">
      <c r="A24" s="68" t="s">
        <v>18</v>
      </c>
      <c r="B24" s="69"/>
      <c r="C24" s="70" t="s">
        <v>19</v>
      </c>
      <c r="D24" s="72"/>
      <c r="E24" s="72"/>
      <c r="F24" s="72" t="s">
        <v>20</v>
      </c>
      <c r="G24" s="72"/>
      <c r="H24" s="69"/>
      <c r="I24" s="70" t="s">
        <v>21</v>
      </c>
      <c r="J24" s="71"/>
    </row>
    <row r="25" spans="1:11" x14ac:dyDescent="0.25">
      <c r="A25" s="99">
        <v>1177399788</v>
      </c>
      <c r="B25" s="100"/>
      <c r="C25" s="76">
        <v>1384573031</v>
      </c>
      <c r="D25" s="77"/>
      <c r="E25" s="78"/>
      <c r="F25" s="76">
        <v>1341293086.6300001</v>
      </c>
      <c r="G25" s="77"/>
      <c r="H25" s="78"/>
      <c r="I25" s="101">
        <f>F25/C25</f>
        <v>0.9687413062359439</v>
      </c>
      <c r="J25" s="102"/>
    </row>
    <row r="26" spans="1:11" ht="15.75" x14ac:dyDescent="0.25">
      <c r="A26" s="40" t="s">
        <v>22</v>
      </c>
      <c r="B26" s="41"/>
      <c r="C26" s="41"/>
      <c r="D26" s="41"/>
      <c r="E26" s="41"/>
      <c r="F26" s="41"/>
      <c r="G26" s="41"/>
      <c r="H26" s="41"/>
      <c r="I26" s="41"/>
      <c r="J26" s="42"/>
      <c r="K26" s="2"/>
    </row>
    <row r="27" spans="1:11" x14ac:dyDescent="0.25">
      <c r="A27" s="10"/>
      <c r="B27"/>
      <c r="C27" s="73" t="s">
        <v>44</v>
      </c>
      <c r="D27" s="74"/>
      <c r="E27" s="73" t="s">
        <v>70</v>
      </c>
      <c r="F27" s="74"/>
      <c r="G27" s="73" t="s">
        <v>71</v>
      </c>
      <c r="H27" s="73"/>
      <c r="I27" s="73" t="s">
        <v>23</v>
      </c>
      <c r="J27" s="75"/>
    </row>
    <row r="28" spans="1:11" ht="38.25" x14ac:dyDescent="0.25">
      <c r="A28" s="27" t="s">
        <v>24</v>
      </c>
      <c r="B28" s="28" t="s">
        <v>25</v>
      </c>
      <c r="C28" s="28" t="s">
        <v>36</v>
      </c>
      <c r="D28" s="28" t="s">
        <v>37</v>
      </c>
      <c r="E28" s="28" t="s">
        <v>38</v>
      </c>
      <c r="F28" s="28" t="s">
        <v>39</v>
      </c>
      <c r="G28" s="28" t="s">
        <v>40</v>
      </c>
      <c r="H28" s="28" t="s">
        <v>41</v>
      </c>
      <c r="I28" s="28" t="s">
        <v>42</v>
      </c>
      <c r="J28" s="29" t="s">
        <v>43</v>
      </c>
    </row>
    <row r="29" spans="1:11" ht="60" x14ac:dyDescent="0.25">
      <c r="A29" s="11" t="s">
        <v>64</v>
      </c>
      <c r="B29" s="11" t="s">
        <v>65</v>
      </c>
      <c r="C29" s="12" t="s">
        <v>73</v>
      </c>
      <c r="D29" s="13">
        <v>792934000</v>
      </c>
      <c r="E29" s="13">
        <v>910517</v>
      </c>
      <c r="F29" s="13">
        <v>537934000</v>
      </c>
      <c r="G29" s="35">
        <v>800322</v>
      </c>
      <c r="H29" s="32">
        <v>453888939.20999998</v>
      </c>
      <c r="I29" s="14" t="e">
        <f>IF(G29&gt;0,G29/C29,0)</f>
        <v>#VALUE!</v>
      </c>
      <c r="J29" s="14">
        <f>IF(H29&gt;0,H29/D29,0)</f>
        <v>0.5724170475852971</v>
      </c>
    </row>
    <row r="30" spans="1:11" x14ac:dyDescent="0.25">
      <c r="A30" s="15"/>
      <c r="B30" s="16"/>
      <c r="C30" s="12">
        <v>950000</v>
      </c>
      <c r="D30" s="12">
        <v>278642674</v>
      </c>
      <c r="E30" s="13">
        <v>250000</v>
      </c>
      <c r="F30" s="13">
        <v>70529880.75</v>
      </c>
      <c r="G30" s="24">
        <v>356683</v>
      </c>
      <c r="H30" s="32">
        <v>75664206.870000005</v>
      </c>
      <c r="I30" s="14">
        <f>IF(G30&gt;0,G30/C30,0)</f>
        <v>0.37545578947368419</v>
      </c>
      <c r="J30" s="17">
        <f>IF(H30&gt;0,H30/D30,0)</f>
        <v>0.27154565301795808</v>
      </c>
    </row>
    <row r="31" spans="1:11" ht="15.75" x14ac:dyDescent="0.25">
      <c r="A31" s="40" t="s">
        <v>26</v>
      </c>
      <c r="B31" s="41"/>
      <c r="C31" s="41"/>
      <c r="D31" s="41"/>
      <c r="E31" s="41"/>
      <c r="F31" s="41"/>
      <c r="G31" s="41"/>
      <c r="H31" s="41"/>
      <c r="I31" s="41"/>
      <c r="J31" s="42"/>
    </row>
    <row r="32" spans="1:11" ht="15.75" x14ac:dyDescent="0.25">
      <c r="A32" s="86" t="s">
        <v>27</v>
      </c>
      <c r="B32" s="87"/>
      <c r="C32" s="87"/>
      <c r="D32" s="87"/>
      <c r="E32" s="87"/>
      <c r="F32" s="87"/>
      <c r="G32" s="87"/>
      <c r="H32" s="87"/>
      <c r="I32" s="87"/>
      <c r="J32" s="88"/>
      <c r="K32" s="2"/>
    </row>
    <row r="33" spans="1:11" ht="31.5" customHeight="1" x14ac:dyDescent="0.25">
      <c r="A33" s="18" t="s">
        <v>28</v>
      </c>
      <c r="B33" s="89" t="s">
        <v>68</v>
      </c>
      <c r="C33" s="90"/>
      <c r="D33" s="90"/>
      <c r="E33" s="90"/>
      <c r="F33" s="90"/>
      <c r="G33" s="90"/>
      <c r="H33" s="90"/>
      <c r="I33" s="90"/>
      <c r="J33" s="91"/>
    </row>
    <row r="34" spans="1:11" ht="82.5" customHeight="1" x14ac:dyDescent="0.25">
      <c r="A34" s="18" t="s">
        <v>29</v>
      </c>
      <c r="B34" s="92" t="s">
        <v>75</v>
      </c>
      <c r="C34" s="93"/>
      <c r="D34" s="93"/>
      <c r="E34" s="93"/>
      <c r="F34" s="93"/>
      <c r="G34" s="93"/>
      <c r="H34" s="93"/>
      <c r="I34" s="93"/>
      <c r="J34" s="94"/>
    </row>
    <row r="35" spans="1:11" ht="33.75" customHeight="1" x14ac:dyDescent="0.25">
      <c r="A35" s="18" t="s">
        <v>30</v>
      </c>
      <c r="B35" s="95" t="s">
        <v>74</v>
      </c>
      <c r="C35" s="96"/>
      <c r="D35" s="96"/>
      <c r="E35" s="96"/>
      <c r="F35" s="96"/>
      <c r="G35" s="96"/>
      <c r="H35" s="96"/>
      <c r="I35" s="96"/>
      <c r="J35" s="97"/>
    </row>
    <row r="36" spans="1:11" ht="109.5" customHeight="1" x14ac:dyDescent="0.25">
      <c r="A36" s="18" t="s">
        <v>31</v>
      </c>
      <c r="B36" s="98" t="s">
        <v>76</v>
      </c>
      <c r="C36" s="98"/>
      <c r="D36" s="98"/>
      <c r="E36" s="98"/>
      <c r="F36" s="98"/>
      <c r="G36" s="98"/>
      <c r="H36" s="98"/>
      <c r="I36" s="98"/>
      <c r="J36" s="98"/>
    </row>
    <row r="37" spans="1:11" ht="15.75" x14ac:dyDescent="0.25">
      <c r="A37" s="40" t="s">
        <v>57</v>
      </c>
      <c r="B37" s="41"/>
      <c r="C37" s="41"/>
      <c r="D37" s="41"/>
      <c r="E37" s="41"/>
      <c r="F37" s="41"/>
      <c r="G37" s="41"/>
      <c r="H37" s="41"/>
      <c r="I37" s="41"/>
      <c r="J37" s="42"/>
    </row>
    <row r="38" spans="1:11" ht="15.75" x14ac:dyDescent="0.25">
      <c r="A38" s="79" t="s">
        <v>32</v>
      </c>
      <c r="B38" s="80"/>
      <c r="C38" s="80"/>
      <c r="D38" s="80"/>
      <c r="E38" s="80"/>
      <c r="F38" s="80"/>
      <c r="G38" s="80"/>
      <c r="H38" s="80"/>
      <c r="I38" s="80"/>
      <c r="J38" s="81"/>
      <c r="K38" s="2"/>
    </row>
    <row r="39" spans="1:11" ht="38.25" customHeight="1" x14ac:dyDescent="0.25">
      <c r="A39" s="82" t="s">
        <v>69</v>
      </c>
      <c r="B39" s="83"/>
      <c r="C39" s="83"/>
      <c r="D39" s="83"/>
      <c r="E39" s="83"/>
      <c r="F39" s="83"/>
      <c r="G39" s="83"/>
      <c r="H39" s="83"/>
      <c r="I39" s="83"/>
      <c r="J39" s="84"/>
    </row>
    <row r="40" spans="1:11" ht="27.75" customHeight="1" x14ac:dyDescent="0.25">
      <c r="A40" s="3"/>
      <c r="B40" s="3"/>
      <c r="C40" s="3"/>
      <c r="D40" s="3"/>
      <c r="E40" s="3"/>
      <c r="F40" s="3"/>
      <c r="G40" s="3"/>
      <c r="H40" s="3"/>
      <c r="I40" s="3"/>
      <c r="J40" s="3"/>
    </row>
    <row r="41" spans="1:11" ht="30.75" customHeight="1" x14ac:dyDescent="0.25">
      <c r="A41" s="85" t="s">
        <v>50</v>
      </c>
      <c r="B41" s="85"/>
      <c r="C41" s="85"/>
      <c r="D41" s="85"/>
      <c r="E41" s="85"/>
      <c r="F41" s="85"/>
      <c r="G41" s="85"/>
      <c r="H41" s="85"/>
      <c r="I41" s="85"/>
      <c r="J41" s="85"/>
    </row>
    <row r="42" spans="1:11" x14ac:dyDescent="0.25">
      <c r="A42" s="19"/>
      <c r="B42" s="19"/>
      <c r="C42" s="19"/>
      <c r="D42" s="19"/>
      <c r="E42" s="19"/>
      <c r="F42" s="19"/>
      <c r="G42" s="19"/>
      <c r="H42" s="19"/>
      <c r="I42" s="19"/>
      <c r="J42" s="19"/>
    </row>
    <row r="43" spans="1:11" x14ac:dyDescent="0.25">
      <c r="A43" s="19"/>
      <c r="B43" s="19"/>
      <c r="C43" s="19"/>
      <c r="D43" s="19"/>
      <c r="E43" s="19"/>
      <c r="F43" s="19"/>
      <c r="G43" s="19"/>
      <c r="H43" s="19"/>
      <c r="I43" s="19"/>
      <c r="J43" s="19"/>
    </row>
    <row r="44" spans="1:11" x14ac:dyDescent="0.25">
      <c r="A44" s="30" t="s">
        <v>59</v>
      </c>
      <c r="B44" s="31">
        <v>434114239</v>
      </c>
      <c r="C44" s="19"/>
      <c r="D44" s="19"/>
      <c r="E44" s="19"/>
      <c r="F44" s="19"/>
      <c r="G44" s="19"/>
      <c r="H44" s="19"/>
      <c r="I44" s="19"/>
      <c r="J44" s="19"/>
    </row>
    <row r="45" spans="1:11" x14ac:dyDescent="0.25">
      <c r="A45" s="30" t="s">
        <v>60</v>
      </c>
      <c r="B45" s="34">
        <v>725712908</v>
      </c>
      <c r="C45" s="19"/>
      <c r="D45" s="19" t="s">
        <v>48</v>
      </c>
      <c r="E45" s="19"/>
      <c r="F45" s="19"/>
      <c r="G45" s="19"/>
      <c r="H45" s="19"/>
      <c r="I45" s="19"/>
      <c r="J45" s="19"/>
    </row>
    <row r="46" spans="1:11" ht="18.75" x14ac:dyDescent="0.3">
      <c r="A46" s="30" t="s">
        <v>61</v>
      </c>
      <c r="B46" s="34">
        <v>696257914.55999994</v>
      </c>
      <c r="C46" s="19"/>
      <c r="D46" s="19"/>
      <c r="E46" s="20" t="s">
        <v>66</v>
      </c>
      <c r="F46" s="20"/>
      <c r="G46" s="19"/>
      <c r="H46" s="19"/>
      <c r="I46" s="19"/>
      <c r="J46" s="19"/>
    </row>
    <row r="47" spans="1:11" ht="18.75" x14ac:dyDescent="0.3">
      <c r="A47" s="19"/>
      <c r="B47" s="19"/>
      <c r="C47" s="19"/>
      <c r="D47" s="19"/>
      <c r="E47" s="20" t="s">
        <v>67</v>
      </c>
      <c r="F47" s="20"/>
      <c r="G47" s="19"/>
      <c r="H47" s="19"/>
      <c r="I47" s="19"/>
      <c r="J47" s="19"/>
    </row>
    <row r="48" spans="1:11" ht="18.75" x14ac:dyDescent="0.3">
      <c r="A48" s="19"/>
      <c r="B48" s="19"/>
      <c r="C48" s="19"/>
      <c r="D48" s="19"/>
      <c r="E48" s="20"/>
      <c r="F48" s="20"/>
      <c r="G48" s="20"/>
      <c r="H48" s="21"/>
      <c r="I48" s="19"/>
      <c r="J48" s="19"/>
    </row>
    <row r="49" spans="1:10" x14ac:dyDescent="0.25">
      <c r="A49" s="19"/>
      <c r="B49" s="19"/>
      <c r="C49" s="19"/>
      <c r="D49" s="19"/>
      <c r="E49" s="19"/>
      <c r="F49" s="19"/>
      <c r="G49" s="19"/>
      <c r="H49" s="19"/>
      <c r="I49" s="19"/>
      <c r="J49" s="19"/>
    </row>
  </sheetData>
  <mergeCells count="48">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C25:E25"/>
    <mergeCell ref="F25:H25"/>
    <mergeCell ref="E27:F27"/>
    <mergeCell ref="A23:J23"/>
    <mergeCell ref="A24:B24"/>
    <mergeCell ref="I24:J24"/>
    <mergeCell ref="C24:E24"/>
    <mergeCell ref="F24:H24"/>
    <mergeCell ref="A17:J17"/>
    <mergeCell ref="B18:J18"/>
    <mergeCell ref="B19:J19"/>
    <mergeCell ref="B20:J20"/>
    <mergeCell ref="A22:J22"/>
    <mergeCell ref="A4:J4"/>
    <mergeCell ref="B8:J8"/>
    <mergeCell ref="B11:J11"/>
    <mergeCell ref="B12:J12"/>
    <mergeCell ref="A13:J13"/>
    <mergeCell ref="B1:J1"/>
    <mergeCell ref="B2:C2"/>
    <mergeCell ref="D2:H2"/>
    <mergeCell ref="B3:C3"/>
    <mergeCell ref="D3:H3"/>
    <mergeCell ref="B15:J15"/>
    <mergeCell ref="B16:J16"/>
    <mergeCell ref="A5:J5"/>
    <mergeCell ref="A6:J6"/>
    <mergeCell ref="A7:J7"/>
    <mergeCell ref="B14:J14"/>
  </mergeCells>
  <phoneticPr fontId="8"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30" xr:uid="{00000000-0002-0000-0000-000002000000}"/>
    <dataValidation allowBlank="1" showInputMessage="1" showErrorMessage="1" prompt="Meta anual del indicador" sqref="E28 C28:C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 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0" orientation="portrait" r:id="rId1"/>
  <ignoredErrors>
    <ignoredError sqref="I30:J30 J29" unlockedFormula="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F6546B1D8E31468ECEB1454157E5DA" ma:contentTypeVersion="7" ma:contentTypeDescription="Create a new document." ma:contentTypeScope="" ma:versionID="5629fd8d96a5ea776ac11d3f8e7f7964">
  <xsd:schema xmlns:xsd="http://www.w3.org/2001/XMLSchema" xmlns:xs="http://www.w3.org/2001/XMLSchema" xmlns:p="http://schemas.microsoft.com/office/2006/metadata/properties" xmlns:ns3="a5b30633-d3f3-4514-8041-1b5a7a22ff83" xmlns:ns4="2fdbbc44-00b1-4081-8649-e5c1a2ea80d8" targetNamespace="http://schemas.microsoft.com/office/2006/metadata/properties" ma:root="true" ma:fieldsID="cd501da83e7a641cdaef2824734bafdf" ns3:_="" ns4:_="">
    <xsd:import namespace="a5b30633-d3f3-4514-8041-1b5a7a22ff83"/>
    <xsd:import namespace="2fdbbc44-00b1-4081-8649-e5c1a2ea80d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30633-d3f3-4514-8041-1b5a7a22f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dbbc44-00b1-4081-8649-e5c1a2ea80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5b30633-d3f3-4514-8041-1b5a7a22ff8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B438DF-8C31-4C11-813B-667A92468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b30633-d3f3-4514-8041-1b5a7a22ff83"/>
    <ds:schemaRef ds:uri="2fdbbc44-00b1-4081-8649-e5c1a2ea80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54154C-E9CC-4A70-A795-C55FDDAB3D30}">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a5b30633-d3f3-4514-8041-1b5a7a22ff83"/>
    <ds:schemaRef ds:uri="http://schemas.microsoft.com/office/2006/metadata/properties"/>
    <ds:schemaRef ds:uri="2fdbbc44-00b1-4081-8649-e5c1a2ea80d8"/>
    <ds:schemaRef ds:uri="http://www.w3.org/XML/1998/namespace"/>
    <ds:schemaRef ds:uri="http://purl.org/dc/dcmitype/"/>
  </ds:schemaRefs>
</ds:datastoreItem>
</file>

<file path=customXml/itemProps3.xml><?xml version="1.0" encoding="utf-8"?>
<ds:datastoreItem xmlns:ds="http://schemas.openxmlformats.org/officeDocument/2006/customXml" ds:itemID="{F9F2A0F4-615D-4B35-90C8-677B027AF897}">
  <ds:schemaRefs>
    <ds:schemaRef ds:uri="http://schemas.microsoft.com/sharepoint/v3/contenttype/forms"/>
  </ds:schemaRefs>
</ds:datastoreItem>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Silvia Soribel Pichardo Reyes</cp:lastModifiedBy>
  <cp:lastPrinted>2023-07-11T20:51:06Z</cp:lastPrinted>
  <dcterms:created xsi:type="dcterms:W3CDTF">2021-03-22T15:50:10Z</dcterms:created>
  <dcterms:modified xsi:type="dcterms:W3CDTF">2025-01-10T18:58:57Z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0x0101007CF6546B1D8E31468ECEB1454157E5DA</vt:lpwstr>
  </property>
</Properties>
</file>