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.pichardo\Desktop\POA\POA 2024\Informe Fisico Financiero\T3\"/>
    </mc:Choice>
  </mc:AlternateContent>
  <xr:revisionPtr revIDLastSave="0" documentId="13_ncr:1_{406DBDC0-8FCB-4C59-A9D2-69AFF4CD9E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I25" i="1"/>
  <c r="I29" i="1"/>
  <c r="J29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<sst xmlns="http://schemas.openxmlformats.org/spreadsheetml/2006/main" count="78" uniqueCount="77">
  <si>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</si>
  <si>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</si>
  <si>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</si>
  <si>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</si>
  <si>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</si>
  <si>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</si>
  <si>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</si>
  <si>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</si>
  <si>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</si>
  <si>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</si>
  <si>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</si>
  <si>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</si>
  <si>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</si>
  <si>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</si>
  <si>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</si>
  <si>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</si>
  <si>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</si>
  <si>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</si>
  <si>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</si>
  <si>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</si>
  <si>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</si>
  <si>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</si>
  <si>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</si>
  <si>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</si>
  <si>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</si>
  <si>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</si>
  <si>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</si>
  <si>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</si>
  <si>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</si>
  <si>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</si>
  <si>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</si>
  <si>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</si>
  <si>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</si>
  <si>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</si>
  <si>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</si>
  <si>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</si>
  <si>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</si>
  <si>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</si>
  <si>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</si>
  <si>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</si>
  <si>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</si>
  <si>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</si>
  <si>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</si>
  <si>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</si>
  <si>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</si>
  <si>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</si>
  <si>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</si>
  <si>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</si>
  <si>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</si>
  <si>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</si>
  <si>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</si>
  <si>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</si>
  <si>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</si>
  <si>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</si>
  <si>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</si>
  <si>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</si>
  <si>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</si>
  <si>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</si>
  <si>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</si>
  <si>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</si>
  <si>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</si>
  <si>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</si>
  <si>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</si>
  <si>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</si>
  <si>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t xml:space="preserve">Presupuesto aprobado:  </t>
  </si>
  <si>
    <t xml:space="preserve">Presupuesto modificado: </t>
  </si>
  <si>
    <t>Total devengado:</t>
  </si>
  <si>
    <t xml:space="preserve">Camila Beato </t>
  </si>
  <si>
    <t xml:space="preserve">Directora de planificación y Desarrollo </t>
  </si>
  <si>
    <t>6005-Instituciones públicas reciben asesorías técnicas para la implementación y seguimiento del Gobierno Electrónico</t>
  </si>
  <si>
    <t>Lineamientos para la Ejecución Presupuestaria 2024 del Gobierno General Nacional</t>
  </si>
  <si>
    <t xml:space="preserve">01-MINISTERIO DE LA ADMINISTRACION PUBLICA </t>
  </si>
  <si>
    <t>e</t>
  </si>
  <si>
    <t>Tomar en cuenta en la planificación los sucesos extraordinarios que pudieran afectar la programación .</t>
  </si>
  <si>
    <t>Informe de Evaluación Trimestral de las Metas Físicas-Financieras (Julio-Septiembre 2024)</t>
  </si>
  <si>
    <t>En el trimestre Julio-Septiembre se logró ofrecer asesorias técnicas a 76 instituciones para la implementación y seguimiento de Gobierno Eléctronico .</t>
  </si>
  <si>
    <t>La ejecución física durante este periodo presentó una desviación respecto a lo programado, debido a que la mayoría de los proyectos se encuentran en fase de implementación o finalización.
La ejecución financiera presenta un desvio, ya que fueron aumentadas las compensaciones especiales del personal del proyecto viaje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</si>
</sst>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0" fillId="0" borderId="17" xfId="0" applyBorder="1"/>
    <xf numFmtId="0" fontId="2" fillId="0" borderId="31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/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top"/>
    </xf>
    <xf numFmtId="2" fontId="0" fillId="0" borderId="0" xfId="0" applyNumberFormat="1"/>
    <xf numFmtId="0" fontId="0" fillId="0" borderId="31" xfId="0" applyBorder="1" applyAlignment="1">
      <alignment vertical="top" wrapText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0" fillId="0" borderId="34" xfId="0" applyBorder="1" applyAlignment="1">
      <alignment vertical="top" wrapText="1"/>
    </xf>
    <xf numFmtId="165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31" xfId="2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32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7" xfId="0" applyFont="1" applyBorder="1" applyAlignment="1" applyProtection="1">
      <alignment vertical="top" wrapText="1"/>
      <protection locked="0"/>
    </xf>
    <xf numFmtId="0" fontId="16" fillId="0" borderId="38" xfId="0" applyFont="1" applyBorder="1" applyAlignment="1" applyProtection="1">
      <alignment vertical="top" wrapText="1"/>
      <protection locked="0"/>
    </xf>
    <xf numFmtId="165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8" xfId="0" applyNumberFormat="1" applyFont="1" applyBorder="1" applyAlignment="1" applyProtection="1">
      <alignment horizontal="center" vertical="center" wrapText="1"/>
      <protection locked="0"/>
    </xf>
    <xf numFmtId="10" fontId="16" fillId="0" borderId="3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39" xfId="0" applyNumberFormat="1" applyFont="1" applyBorder="1" applyAlignment="1" applyProtection="1">
      <alignment horizontal="center" vertical="center" wrapText="1" readingOrder="1"/>
      <protection locked="0"/>
    </xf>
    <xf numFmtId="165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2" borderId="31" xfId="0" applyNumberFormat="1" applyFill="1" applyBorder="1" applyAlignment="1">
      <alignment vertical="top" wrapText="1"/>
    </xf>
    <xf numFmtId="165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6" fillId="2" borderId="31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0" xfId="0" applyFont="1" applyFill="1" applyBorder="1" applyAlignment="1">
      <alignment horizontal="center" vertical="center" wrapText="1" readingOrder="1"/>
    </xf>
    <xf numFmtId="0" fontId="13" fillId="8" borderId="26" xfId="0" applyFont="1" applyFill="1" applyBorder="1" applyAlignment="1">
      <alignment horizontal="center" vertical="center" wrapText="1" readingOrder="1"/>
    </xf>
    <xf numFmtId="0" fontId="14" fillId="8" borderId="26" xfId="0" applyFont="1" applyFill="1" applyBorder="1" applyAlignment="1">
      <alignment vertical="top" wrapText="1"/>
    </xf>
    <xf numFmtId="0" fontId="14" fillId="8" borderId="3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0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57150</xdr:rowOff>
    </xdr:from>
    <xdr:ext cx="1263014" cy="746563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57150"/>
          <a:ext cx="1263014" cy="74656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topLeftCell="A36" zoomScaleNormal="100" workbookViewId="0">
      <selection activeCell="C42" sqref="C42"/>
    </sheetView>
  </sheetViews>
  <sheetFormatPr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53" t="s">
        <v>74</v>
      </c>
      <c r="C1" s="54"/>
      <c r="D1" s="54"/>
      <c r="E1" s="54"/>
      <c r="F1" s="54"/>
      <c r="G1" s="54"/>
      <c r="H1" s="54"/>
      <c r="I1" s="54"/>
      <c r="J1" s="55"/>
      <c r="K1" s="2"/>
    </row>
    <row r="2" spans="1:11" ht="21.75" thickBot="1" x14ac:dyDescent="0.3">
      <c r="A2" s="5"/>
      <c r="B2" s="56" t="s">
        <v>0</v>
      </c>
      <c r="C2" s="57"/>
      <c r="D2" s="56" t="s">
        <v>1</v>
      </c>
      <c r="E2" s="57"/>
      <c r="F2" s="57"/>
      <c r="G2" s="57"/>
      <c r="H2" s="58"/>
      <c r="I2" s="18" t="s">
        <v>2</v>
      </c>
      <c r="J2" s="19" t="s">
        <v>3</v>
      </c>
      <c r="K2" s="2"/>
    </row>
    <row r="3" spans="1:11" ht="21.75" thickBot="1" x14ac:dyDescent="0.3">
      <c r="A3" s="6"/>
      <c r="B3" s="59" t="s">
        <v>4</v>
      </c>
      <c r="C3" s="60"/>
      <c r="D3" s="59" t="s">
        <v>70</v>
      </c>
      <c r="E3" s="60"/>
      <c r="F3" s="60"/>
      <c r="G3" s="60"/>
      <c r="H3" s="61"/>
      <c r="I3" s="7">
        <v>45570</v>
      </c>
      <c r="J3" s="8"/>
      <c r="K3" s="2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2"/>
    </row>
    <row r="5" spans="1:11" ht="3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6"/>
      <c r="K5" s="2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2"/>
    </row>
    <row r="7" spans="1:11" ht="15.75" x14ac:dyDescent="0.25">
      <c r="A7" s="50" t="s">
        <v>6</v>
      </c>
      <c r="B7" s="51"/>
      <c r="C7" s="51"/>
      <c r="D7" s="51"/>
      <c r="E7" s="51"/>
      <c r="F7" s="51"/>
      <c r="G7" s="51"/>
      <c r="H7" s="51"/>
      <c r="I7" s="51"/>
      <c r="J7" s="52"/>
      <c r="K7" s="2"/>
    </row>
    <row r="8" spans="1:11" x14ac:dyDescent="0.25">
      <c r="A8" s="16" t="s">
        <v>7</v>
      </c>
      <c r="B8" s="66" t="s">
        <v>59</v>
      </c>
      <c r="C8" s="66"/>
      <c r="D8" s="66"/>
      <c r="E8" s="66"/>
      <c r="F8" s="66"/>
      <c r="G8" s="66"/>
      <c r="H8" s="66"/>
      <c r="I8" s="66"/>
      <c r="J8" s="66"/>
      <c r="K8" s="2"/>
    </row>
    <row r="9" spans="1:11" ht="15" customHeight="1" x14ac:dyDescent="0.25">
      <c r="A9" s="17" t="s">
        <v>34</v>
      </c>
      <c r="B9" s="66" t="s">
        <v>71</v>
      </c>
      <c r="C9" s="66"/>
      <c r="D9" s="66"/>
      <c r="E9" s="66"/>
      <c r="F9" s="66"/>
      <c r="G9" s="66"/>
      <c r="H9" s="66"/>
      <c r="I9" s="66"/>
      <c r="J9" s="66"/>
      <c r="K9" s="2"/>
    </row>
    <row r="10" spans="1:11" x14ac:dyDescent="0.25">
      <c r="A10" s="17" t="s">
        <v>35</v>
      </c>
      <c r="B10" s="66" t="s">
        <v>60</v>
      </c>
      <c r="C10" s="66"/>
      <c r="D10" s="66"/>
      <c r="E10" s="66"/>
      <c r="F10" s="66"/>
      <c r="G10" s="66"/>
      <c r="H10" s="66"/>
      <c r="I10" s="66"/>
      <c r="J10" s="66"/>
      <c r="K10" s="2"/>
    </row>
    <row r="11" spans="1:11" ht="68.25" customHeight="1" x14ac:dyDescent="0.25">
      <c r="A11" s="16" t="s">
        <v>8</v>
      </c>
      <c r="B11" s="67" t="s">
        <v>61</v>
      </c>
      <c r="C11" s="68"/>
      <c r="D11" s="68"/>
      <c r="E11" s="68"/>
      <c r="F11" s="68"/>
      <c r="G11" s="68"/>
      <c r="H11" s="68"/>
      <c r="I11" s="68"/>
      <c r="J11" s="68"/>
    </row>
    <row r="12" spans="1:11" ht="51" customHeight="1" x14ac:dyDescent="0.25">
      <c r="A12" s="16" t="s">
        <v>9</v>
      </c>
      <c r="B12" s="67" t="s">
        <v>62</v>
      </c>
      <c r="C12" s="68"/>
      <c r="D12" s="68"/>
      <c r="E12" s="68"/>
      <c r="F12" s="68"/>
      <c r="G12" s="68"/>
      <c r="H12" s="68"/>
      <c r="I12" s="68"/>
      <c r="J12" s="68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x14ac:dyDescent="0.25">
      <c r="A14" s="9" t="s">
        <v>11</v>
      </c>
      <c r="B14" s="43" t="s">
        <v>48</v>
      </c>
      <c r="C14" s="43"/>
      <c r="D14" s="43"/>
      <c r="E14" s="43"/>
      <c r="F14" s="43"/>
      <c r="G14" s="43"/>
      <c r="H14" s="43"/>
      <c r="I14" s="43"/>
      <c r="J14" s="43"/>
    </row>
    <row r="15" spans="1:11" x14ac:dyDescent="0.25">
      <c r="A15" s="9" t="s">
        <v>12</v>
      </c>
      <c r="B15" s="43" t="s">
        <v>49</v>
      </c>
      <c r="C15" s="43"/>
      <c r="D15" s="43"/>
      <c r="E15" s="43"/>
      <c r="F15" s="43"/>
      <c r="G15" s="43"/>
      <c r="H15" s="43"/>
      <c r="I15" s="43"/>
      <c r="J15" s="43"/>
    </row>
    <row r="16" spans="1:11" x14ac:dyDescent="0.25">
      <c r="A16" s="9" t="s">
        <v>13</v>
      </c>
      <c r="B16" s="43" t="s">
        <v>50</v>
      </c>
      <c r="C16" s="43"/>
      <c r="D16" s="43"/>
      <c r="E16" s="43"/>
      <c r="F16" s="43"/>
      <c r="G16" s="43"/>
      <c r="H16" s="43"/>
      <c r="I16" s="43"/>
      <c r="J16" s="43"/>
    </row>
    <row r="17" spans="1:12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2" x14ac:dyDescent="0.25">
      <c r="A18" s="16" t="s">
        <v>15</v>
      </c>
      <c r="B18" s="67" t="s">
        <v>63</v>
      </c>
      <c r="C18" s="67"/>
      <c r="D18" s="67"/>
      <c r="E18" s="67"/>
      <c r="F18" s="67"/>
      <c r="G18" s="67"/>
      <c r="H18" s="67"/>
      <c r="I18" s="67"/>
      <c r="J18" s="67"/>
    </row>
    <row r="19" spans="1:12" ht="21" customHeight="1" x14ac:dyDescent="0.25">
      <c r="A19" s="10" t="s">
        <v>16</v>
      </c>
      <c r="B19" s="69" t="s">
        <v>51</v>
      </c>
      <c r="C19" s="69"/>
      <c r="D19" s="69"/>
      <c r="E19" s="69"/>
      <c r="F19" s="69"/>
      <c r="G19" s="69"/>
      <c r="H19" s="69"/>
      <c r="I19" s="69"/>
      <c r="J19" s="69"/>
    </row>
    <row r="20" spans="1:12" ht="17.25" customHeight="1" x14ac:dyDescent="0.25">
      <c r="A20" s="10" t="s">
        <v>57</v>
      </c>
      <c r="B20" s="69" t="s">
        <v>52</v>
      </c>
      <c r="C20" s="69"/>
      <c r="D20" s="69"/>
      <c r="E20" s="69"/>
      <c r="F20" s="69"/>
      <c r="G20" s="69"/>
      <c r="H20" s="69"/>
      <c r="I20" s="69"/>
      <c r="J20" s="69"/>
    </row>
    <row r="21" spans="1:12" ht="23.25" customHeight="1" x14ac:dyDescent="0.25">
      <c r="A21" s="10" t="s">
        <v>36</v>
      </c>
      <c r="B21" s="69" t="s">
        <v>50</v>
      </c>
      <c r="C21" s="69"/>
      <c r="D21" s="69"/>
      <c r="E21" s="69"/>
      <c r="F21" s="69"/>
      <c r="G21" s="69"/>
      <c r="H21" s="69"/>
      <c r="I21" s="69"/>
      <c r="J21" s="69"/>
      <c r="K21" s="2"/>
    </row>
    <row r="22" spans="1:12" ht="15.75" x14ac:dyDescent="0.25">
      <c r="A22" s="47" t="s">
        <v>17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2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2"/>
    </row>
    <row r="24" spans="1:12" ht="15" customHeight="1" x14ac:dyDescent="0.25">
      <c r="A24" s="70" t="s">
        <v>19</v>
      </c>
      <c r="B24" s="71"/>
      <c r="C24" s="72" t="s">
        <v>20</v>
      </c>
      <c r="D24" s="74"/>
      <c r="E24" s="74"/>
      <c r="F24" s="74" t="s">
        <v>21</v>
      </c>
      <c r="G24" s="74"/>
      <c r="H24" s="71"/>
      <c r="I24" s="72" t="s">
        <v>22</v>
      </c>
      <c r="J24" s="73"/>
    </row>
    <row r="25" spans="1:12" x14ac:dyDescent="0.25">
      <c r="A25" s="97">
        <v>1177399788</v>
      </c>
      <c r="B25" s="98"/>
      <c r="C25" s="78">
        <v>1475459815</v>
      </c>
      <c r="D25" s="79"/>
      <c r="E25" s="80"/>
      <c r="F25" s="78">
        <v>806723714.17999995</v>
      </c>
      <c r="G25" s="79"/>
      <c r="H25" s="80"/>
      <c r="I25" s="99">
        <f>F25/C25</f>
        <v>0.54676088496520658</v>
      </c>
      <c r="J25" s="100"/>
    </row>
    <row r="26" spans="1:12" ht="15.75" x14ac:dyDescent="0.25">
      <c r="A26" s="47" t="s">
        <v>23</v>
      </c>
      <c r="B26" s="48"/>
      <c r="C26" s="48"/>
      <c r="D26" s="48"/>
      <c r="E26" s="48"/>
      <c r="F26" s="48"/>
      <c r="G26" s="48"/>
      <c r="H26" s="48"/>
      <c r="I26" s="48"/>
      <c r="J26" s="49"/>
      <c r="K26" s="2"/>
    </row>
    <row r="27" spans="1:12" x14ac:dyDescent="0.25">
      <c r="A27" s="11"/>
      <c r="B27"/>
      <c r="C27" s="75" t="s">
        <v>47</v>
      </c>
      <c r="D27" s="76"/>
      <c r="E27" s="75" t="s">
        <v>45</v>
      </c>
      <c r="F27" s="76"/>
      <c r="G27" s="75" t="s">
        <v>46</v>
      </c>
      <c r="H27" s="75"/>
      <c r="I27" s="75" t="s">
        <v>24</v>
      </c>
      <c r="J27" s="77"/>
    </row>
    <row r="28" spans="1:12" ht="38.25" x14ac:dyDescent="0.25">
      <c r="A28" s="23" t="s">
        <v>25</v>
      </c>
      <c r="B28" s="24" t="s">
        <v>26</v>
      </c>
      <c r="C28" s="24" t="s">
        <v>37</v>
      </c>
      <c r="D28" s="24" t="s">
        <v>38</v>
      </c>
      <c r="E28" s="24" t="s">
        <v>39</v>
      </c>
      <c r="F28" s="24" t="s">
        <v>40</v>
      </c>
      <c r="G28" s="24" t="s">
        <v>41</v>
      </c>
      <c r="H28" s="24" t="s">
        <v>42</v>
      </c>
      <c r="I28" s="24" t="s">
        <v>43</v>
      </c>
      <c r="J28" s="25" t="s">
        <v>44</v>
      </c>
    </row>
    <row r="29" spans="1:12" ht="120" x14ac:dyDescent="0.25">
      <c r="A29" s="26" t="s">
        <v>54</v>
      </c>
      <c r="B29" s="22" t="s">
        <v>55</v>
      </c>
      <c r="C29" s="38">
        <v>305</v>
      </c>
      <c r="D29" s="38">
        <v>256965000</v>
      </c>
      <c r="E29" s="39">
        <v>85</v>
      </c>
      <c r="F29" s="39">
        <v>55965000</v>
      </c>
      <c r="G29" s="41">
        <v>76</v>
      </c>
      <c r="H29" s="39">
        <v>57224506.460000001</v>
      </c>
      <c r="I29" s="29">
        <f>IF(G29&gt;0,G29/C29,0)</f>
        <v>0.24918032786885247</v>
      </c>
      <c r="J29" s="30">
        <f>IF(H29&gt;0,H29/D29,0)</f>
        <v>0.22269377720701264</v>
      </c>
      <c r="L29" s="21"/>
    </row>
    <row r="30" spans="1:12" x14ac:dyDescent="0.25">
      <c r="A30" s="31"/>
      <c r="B30" s="32"/>
      <c r="C30" s="33">
        <v>305</v>
      </c>
      <c r="D30" s="27">
        <v>191928038</v>
      </c>
      <c r="E30" s="34"/>
      <c r="F30" s="34"/>
      <c r="G30" s="35">
        <v>80</v>
      </c>
      <c r="H30" s="28">
        <v>46641023.090000004</v>
      </c>
      <c r="I30" s="36">
        <f>IF(G30&gt;0,G30/C30,0)</f>
        <v>0.26229508196721313</v>
      </c>
      <c r="J30" s="37">
        <f>IF(H30&gt;0,H30/D30,0)</f>
        <v>0.24301307706797901</v>
      </c>
    </row>
    <row r="31" spans="1:12" ht="17.25" customHeight="1" x14ac:dyDescent="0.25">
      <c r="A31" s="47" t="s">
        <v>27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2" ht="18.75" customHeight="1" x14ac:dyDescent="0.25">
      <c r="A32" s="88" t="s">
        <v>28</v>
      </c>
      <c r="B32" s="89"/>
      <c r="C32" s="89"/>
      <c r="D32" s="89"/>
      <c r="E32" s="89"/>
      <c r="F32" s="89"/>
      <c r="G32" s="89"/>
      <c r="H32" s="89"/>
      <c r="I32" s="89"/>
      <c r="J32" s="90"/>
      <c r="K32" s="2"/>
    </row>
    <row r="33" spans="1:11" ht="31.5" customHeight="1" x14ac:dyDescent="0.25">
      <c r="A33" s="12" t="s">
        <v>29</v>
      </c>
      <c r="B33" s="69" t="s">
        <v>69</v>
      </c>
      <c r="C33" s="69"/>
      <c r="D33" s="69"/>
      <c r="E33" s="69"/>
      <c r="F33" s="69"/>
      <c r="G33" s="69"/>
      <c r="H33" s="69"/>
      <c r="I33" s="69"/>
      <c r="J33" s="69"/>
    </row>
    <row r="34" spans="1:11" ht="50.1" customHeight="1" x14ac:dyDescent="0.25">
      <c r="A34" s="12" t="s">
        <v>30</v>
      </c>
      <c r="B34" s="69" t="s">
        <v>53</v>
      </c>
      <c r="C34" s="69"/>
      <c r="D34" s="69"/>
      <c r="E34" s="69"/>
      <c r="F34" s="69"/>
      <c r="G34" s="69"/>
      <c r="H34" s="69"/>
      <c r="I34" s="69"/>
      <c r="J34" s="69"/>
    </row>
    <row r="35" spans="1:11" ht="57.75" customHeight="1" x14ac:dyDescent="0.25">
      <c r="A35" s="12" t="s">
        <v>31</v>
      </c>
      <c r="B35" s="91" t="s">
        <v>75</v>
      </c>
      <c r="C35" s="92"/>
      <c r="D35" s="92"/>
      <c r="E35" s="92"/>
      <c r="F35" s="92"/>
      <c r="G35" s="92"/>
      <c r="H35" s="92"/>
      <c r="I35" s="92"/>
      <c r="J35" s="93"/>
    </row>
    <row r="36" spans="1:11" ht="85.5" customHeight="1" x14ac:dyDescent="0.25">
      <c r="A36" s="12" t="s">
        <v>32</v>
      </c>
      <c r="B36" s="94" t="s">
        <v>76</v>
      </c>
      <c r="C36" s="95"/>
      <c r="D36" s="95"/>
      <c r="E36" s="95"/>
      <c r="F36" s="95"/>
      <c r="G36" s="95"/>
      <c r="H36" s="95"/>
      <c r="I36" s="95"/>
      <c r="J36" s="96"/>
    </row>
    <row r="37" spans="1:11" ht="18" customHeight="1" x14ac:dyDescent="0.25">
      <c r="A37" s="47" t="s">
        <v>72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7.25" customHeight="1" x14ac:dyDescent="0.25">
      <c r="A38" s="81" t="s">
        <v>33</v>
      </c>
      <c r="B38" s="82"/>
      <c r="C38" s="82"/>
      <c r="D38" s="82"/>
      <c r="E38" s="82"/>
      <c r="F38" s="82"/>
      <c r="G38" s="82"/>
      <c r="H38" s="82"/>
      <c r="I38" s="82"/>
      <c r="J38" s="83"/>
      <c r="K38" s="2"/>
    </row>
    <row r="39" spans="1:11" ht="27.75" customHeight="1" x14ac:dyDescent="0.25">
      <c r="A39" s="84" t="s">
        <v>73</v>
      </c>
      <c r="B39" s="85"/>
      <c r="C39" s="85"/>
      <c r="D39" s="85"/>
      <c r="E39" s="85"/>
      <c r="F39" s="85"/>
      <c r="G39" s="85"/>
      <c r="H39" s="85"/>
      <c r="I39" s="85"/>
      <c r="J39" s="86"/>
    </row>
    <row r="40" spans="1:11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7.5" customHeight="1" x14ac:dyDescent="0.25">
      <c r="A41" s="87" t="s">
        <v>58</v>
      </c>
      <c r="B41" s="87"/>
      <c r="C41" s="87"/>
      <c r="D41" s="87"/>
      <c r="E41" s="87"/>
      <c r="F41" s="87"/>
      <c r="G41" s="87"/>
      <c r="H41" s="87"/>
      <c r="I41" s="87"/>
      <c r="J41" s="87"/>
    </row>
    <row r="42" spans="1:11" ht="25.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1" ht="37.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</row>
    <row r="44" spans="1:11" ht="26.25" customHeight="1" x14ac:dyDescent="0.25">
      <c r="A44" s="20" t="s">
        <v>64</v>
      </c>
      <c r="B44" s="40">
        <v>274227992</v>
      </c>
      <c r="C44" s="13"/>
      <c r="D44" s="13" t="s">
        <v>56</v>
      </c>
      <c r="E44" s="13"/>
      <c r="F44" s="13"/>
      <c r="G44" s="13"/>
      <c r="H44" s="13"/>
      <c r="I44" s="13"/>
      <c r="J44" s="13"/>
    </row>
    <row r="45" spans="1:11" ht="18.75" x14ac:dyDescent="0.3">
      <c r="A45" s="20" t="s">
        <v>65</v>
      </c>
      <c r="B45" s="40">
        <v>6965000</v>
      </c>
      <c r="C45" s="13"/>
      <c r="D45" s="13"/>
      <c r="E45" s="14" t="s">
        <v>67</v>
      </c>
      <c r="F45" s="14"/>
      <c r="G45" s="13"/>
      <c r="H45" s="13"/>
      <c r="I45" s="13"/>
      <c r="J45" s="13"/>
    </row>
    <row r="46" spans="1:11" ht="18.75" x14ac:dyDescent="0.3">
      <c r="A46" s="20" t="s">
        <v>66</v>
      </c>
      <c r="B46" s="40">
        <v>176362706.15000001</v>
      </c>
      <c r="C46" s="13"/>
      <c r="D46" s="13"/>
      <c r="E46" s="14" t="s">
        <v>68</v>
      </c>
      <c r="F46" s="14"/>
      <c r="G46" s="13"/>
      <c r="H46" s="13"/>
      <c r="I46" s="13"/>
      <c r="J46" s="13"/>
    </row>
    <row r="47" spans="1:11" x14ac:dyDescent="0.25">
      <c r="A47" s="13"/>
      <c r="B47" s="13"/>
      <c r="C47" s="13"/>
      <c r="J47" s="13"/>
    </row>
    <row r="48" spans="1:11" ht="15.75" customHeight="1" x14ac:dyDescent="0.3">
      <c r="A48" s="13"/>
      <c r="B48" s="13"/>
      <c r="C48" s="13"/>
      <c r="D48" s="13"/>
      <c r="E48" s="14"/>
      <c r="F48" s="14"/>
      <c r="G48" s="13"/>
      <c r="H48" s="13"/>
      <c r="I48" s="13"/>
      <c r="J48" s="13"/>
    </row>
    <row r="49" spans="1:10" ht="18.75" x14ac:dyDescent="0.3">
      <c r="A49" s="13"/>
      <c r="B49" s="13"/>
      <c r="C49" s="13"/>
      <c r="D49" s="13"/>
      <c r="E49" s="14"/>
      <c r="F49" s="14"/>
      <c r="G49" s="13"/>
      <c r="H49" s="13"/>
      <c r="I49" s="13"/>
      <c r="J49" s="13"/>
    </row>
    <row r="50" spans="1:10" ht="18.75" x14ac:dyDescent="0.3">
      <c r="C50" s="13"/>
      <c r="D50" s="13"/>
      <c r="E50" s="14"/>
      <c r="F50" s="14"/>
      <c r="G50" s="14"/>
      <c r="H50" s="15"/>
      <c r="I50" s="13"/>
      <c r="J50" s="13"/>
    </row>
    <row r="51" spans="1:10" x14ac:dyDescent="0.25">
      <c r="C51" s="13"/>
      <c r="D51" s="13"/>
      <c r="E51" s="13"/>
      <c r="F51" s="13"/>
      <c r="G51" s="13"/>
      <c r="H51" s="13"/>
      <c r="I51" s="13"/>
      <c r="J51" s="13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A22:J22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15:J15"/>
    <mergeCell ref="B16:J16"/>
    <mergeCell ref="A5:J5"/>
    <mergeCell ref="A6:J6"/>
    <mergeCell ref="A7:J7"/>
    <mergeCell ref="B14:J14"/>
  </mergeCells>
  <phoneticPr fontId="8" type="noConversion"/>
  <dataValidations xWindow="244" yWindow="521"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E29:F30 F28 D28:D30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1.3149999999999999" bottom="0.75" header="0.3" footer="0.3"/>
  <pageSetup paperSize="9" scale="57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7CB76FCDC3D47B9B36AFDC4AD128C" ma:contentTypeVersion="3" ma:contentTypeDescription="Create a new document." ma:contentTypeScope="" ma:versionID="bda355b4fe12dcf97c9dbfc66fd19cf0">
  <xsd:schema xmlns:xsd="http://www.w3.org/2001/XMLSchema" xmlns:xs="http://www.w3.org/2001/XMLSchema" xmlns:p="http://schemas.microsoft.com/office/2006/metadata/properties" xmlns:ns3="6704a782-89d5-4ffa-98a8-f5a590c1cb72" targetNamespace="http://schemas.microsoft.com/office/2006/metadata/properties" ma:root="true" ma:fieldsID="ecb2dde9930366a8ae821aba701e4f47" ns3:_="">
    <xsd:import namespace="6704a782-89d5-4ffa-98a8-f5a590c1cb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a782-89d5-4ffa-98a8-f5a590c1cb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2AD9C-9CF4-4BE1-A840-AD8C4F52DE99}">
  <ds:schemaRefs>
    <ds:schemaRef ds:uri="http://purl.org/dc/dcmitype/"/>
    <ds:schemaRef ds:uri="http://purl.org/dc/terms/"/>
    <ds:schemaRef ds:uri="http://schemas.openxmlformats.org/package/2006/metadata/core-properties"/>
    <ds:schemaRef ds:uri="6704a782-89d5-4ffa-98a8-f5a590c1cb7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3074B4-3139-4439-AD67-EEBA20AA3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4a782-89d5-4ffa-98a8-f5a590c1c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B03DF5-945F-4BE5-BD3F-624B676A55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Silvia Soribel Pichardo Reyes</cp:lastModifiedBy>
  <cp:lastPrinted>2024-10-09T20:09:27Z</cp:lastPrinted>
  <dcterms:created xsi:type="dcterms:W3CDTF">2021-03-22T15:50:10Z</dcterms:created>
  <dcterms:modified xsi:type="dcterms:W3CDTF">2024-10-09T20:09:57Z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0x010100EED7CB76FCDC3D47B9B36AFDC4AD128C</vt:lpwstr>
  </property>
</Properties>
</file>