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4\OCTUBRE\"/>
    </mc:Choice>
  </mc:AlternateContent>
  <xr:revisionPtr revIDLastSave="0" documentId="13_ncr:1_{59E84BB7-4901-4B73-ADFA-62875F6DBC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VIGILANCIA'!$B$1:$M$73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H64" i="2"/>
  <c r="I64" i="2"/>
  <c r="J64" i="2"/>
  <c r="K64" i="2"/>
  <c r="L64" i="2"/>
  <c r="F64" i="2"/>
  <c r="L7" i="2"/>
  <c r="L8" i="2"/>
  <c r="K9" i="2"/>
  <c r="K37" i="2"/>
  <c r="L12" i="2" l="1"/>
  <c r="L22" i="2"/>
  <c r="L37" i="2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44" i="2"/>
  <c r="L44" i="2" s="1"/>
  <c r="K49" i="2" l="1"/>
  <c r="L49" i="2" s="1"/>
  <c r="L9" i="2"/>
  <c r="K11" i="2"/>
  <c r="L11" i="2" s="1"/>
  <c r="K13" i="2"/>
  <c r="L13" i="2" s="1"/>
  <c r="K14" i="2"/>
  <c r="L14" i="2" s="1"/>
  <c r="K15" i="2"/>
  <c r="L15" i="2" s="1"/>
  <c r="K17" i="2"/>
  <c r="L17" i="2" s="1"/>
  <c r="K18" i="2"/>
  <c r="L18" i="2" s="1"/>
  <c r="K19" i="2"/>
  <c r="L19" i="2" s="1"/>
  <c r="K20" i="2"/>
  <c r="L20" i="2" s="1"/>
  <c r="K21" i="2"/>
  <c r="L21" i="2" s="1"/>
  <c r="K23" i="2"/>
  <c r="L23" i="2" s="1"/>
  <c r="K24" i="2"/>
  <c r="L24" i="2" s="1"/>
  <c r="K25" i="2"/>
  <c r="L25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5" i="2"/>
  <c r="L45" i="2" s="1"/>
  <c r="K46" i="2"/>
  <c r="L46" i="2" s="1"/>
  <c r="K47" i="2"/>
  <c r="L47" i="2" s="1"/>
  <c r="K8" i="2"/>
</calcChain>
</file>

<file path=xl/sharedStrings.xml><?xml version="1.0" encoding="utf-8"?>
<sst xmlns="http://schemas.openxmlformats.org/spreadsheetml/2006/main" count="244" uniqueCount="79">
  <si>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</si>
  <si>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</si>
  <si>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</si>
  <si>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</si>
  <si>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</si>
  <si>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</si>
  <si>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</si>
  <si>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</si>
  <si>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</si>
  <si>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</si>
  <si>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</si>
  <si>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</si>
  <si>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</si>
  <si>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</si>
  <si>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</si>
  <si>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</si>
  <si>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</si>
  <si>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</si>
  <si>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</si>
  <si>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</si>
  <si>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</si>
  <si>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</si>
  <si>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</si>
  <si>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</si>
  <si>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</si>
  <si>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</si>
  <si>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</si>
  <si>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</si>
  <si>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</si>
  <si>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</si>
  <si>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</si>
  <si>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</si>
  <si>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</si>
  <si>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</si>
  <si>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</si>
  <si>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</si>
  <si>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</si>
  <si>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</si>
  <si>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</si>
  <si>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</si>
  <si>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</si>
  <si>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</si>
  <si>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</si>
  <si>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</si>
  <si>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</si>
  <si>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</si>
  <si>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</si>
  <si>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</si>
  <si>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</si>
  <si>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</si>
  <si>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</si>
  <si>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</si>
  <si>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</si>
  <si>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</si>
  <si>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</si>
  <si>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</si>
  <si>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</si>
  <si>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</si>
  <si>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</si>
  <si>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</si>
  <si>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</si>
  <si>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</si>
  <si>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</si>
  <si>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</si>
  <si>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</si>
  <si>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</si>
  <si>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</si>
  <si>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</si>
  <si>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</si>
  <si>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</si>
  <si>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</si>
  <si>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</si>
  <si>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ENCARGADO DE SEGURIDAD</t>
  </si>
  <si>
    <t>Mes de octubre 2024</t>
  </si>
  <si>
    <t>ALEJANDRA GIL GERALDO</t>
  </si>
  <si>
    <t>JANEIRO PEÑA ROSSÓ</t>
  </si>
  <si>
    <t>YULI PEÑA ROSSÓ</t>
  </si>
  <si>
    <t xml:space="preserve">CESAR FELIZ SENA </t>
  </si>
  <si>
    <t xml:space="preserve">ELIGIO VICENTE ANGOMAS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</si>
</sst>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4" fontId="0" fillId="0" borderId="0" xfId="0" applyNumberForma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9"/>
  <sheetViews>
    <sheetView showGridLines="0" tabSelected="1" view="pageBreakPreview" zoomScale="80" zoomScaleNormal="80" zoomScaleSheetLayoutView="80" workbookViewId="0">
      <selection activeCell="B1" sqref="B1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8" t="s">
        <v>44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O3" s="11"/>
      <c r="Q3" s="11"/>
    </row>
    <row r="4" spans="2:19" s="16" customFormat="1" ht="23.25" customHeight="1" x14ac:dyDescent="0.25">
      <c r="B4" s="38" t="s">
        <v>38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8" t="s">
        <v>73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"/>
      <c r="O5" s="2"/>
      <c r="P5" s="2"/>
      <c r="Q5" s="2"/>
      <c r="R5" s="2"/>
      <c r="S5" s="2"/>
    </row>
    <row r="6" spans="2:19" ht="65.2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40</v>
      </c>
      <c r="K6" s="22" t="s">
        <v>41</v>
      </c>
      <c r="L6" s="14" t="s">
        <v>42</v>
      </c>
      <c r="M6" s="14" t="s">
        <v>43</v>
      </c>
    </row>
    <row r="7" spans="2:19" ht="21.75" x14ac:dyDescent="0.6">
      <c r="B7" s="17">
        <v>1</v>
      </c>
      <c r="C7" s="18" t="s">
        <v>74</v>
      </c>
      <c r="D7" s="18" t="s">
        <v>39</v>
      </c>
      <c r="E7" s="17" t="s">
        <v>3</v>
      </c>
      <c r="F7" s="19">
        <v>30000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f>+F7-K7</f>
        <v>30000</v>
      </c>
      <c r="M7" s="18" t="s">
        <v>28</v>
      </c>
    </row>
    <row r="8" spans="2:19" ht="25.5" customHeight="1" x14ac:dyDescent="0.6">
      <c r="B8" s="17">
        <v>2</v>
      </c>
      <c r="C8" s="18" t="s">
        <v>32</v>
      </c>
      <c r="D8" s="18" t="s">
        <v>39</v>
      </c>
      <c r="E8" s="17" t="s">
        <v>3</v>
      </c>
      <c r="F8" s="19">
        <v>29000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29000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7</v>
      </c>
      <c r="D9" s="18" t="s">
        <v>39</v>
      </c>
      <c r="E9" s="17" t="s">
        <v>3</v>
      </c>
      <c r="F9" s="19">
        <v>25000</v>
      </c>
      <c r="G9" s="19">
        <v>0</v>
      </c>
      <c r="H9" s="19">
        <v>0</v>
      </c>
      <c r="I9" s="19">
        <v>0</v>
      </c>
      <c r="J9" s="19">
        <v>0</v>
      </c>
      <c r="K9" s="19">
        <f>SUM(G9:J9)</f>
        <v>0</v>
      </c>
      <c r="L9" s="19">
        <f>+F9-K9</f>
        <v>25000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78</v>
      </c>
      <c r="D10" s="18" t="s">
        <v>39</v>
      </c>
      <c r="E10" s="17" t="s">
        <v>3</v>
      </c>
      <c r="F10" s="19">
        <v>15000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15000</v>
      </c>
      <c r="M10" s="18" t="s">
        <v>27</v>
      </c>
    </row>
    <row r="11" spans="2:19" s="20" customFormat="1" ht="25.5" customHeight="1" x14ac:dyDescent="0.6">
      <c r="B11" s="17">
        <v>5</v>
      </c>
      <c r="C11" s="18" t="s">
        <v>9</v>
      </c>
      <c r="D11" s="18" t="s">
        <v>39</v>
      </c>
      <c r="E11" s="17" t="s">
        <v>3</v>
      </c>
      <c r="F11" s="19">
        <v>29000</v>
      </c>
      <c r="G11" s="19">
        <v>0</v>
      </c>
      <c r="H11" s="19">
        <v>0</v>
      </c>
      <c r="I11" s="19">
        <v>0</v>
      </c>
      <c r="J11" s="19">
        <v>0</v>
      </c>
      <c r="K11" s="19">
        <f t="shared" ref="K11:K47" si="0">SUM(G11:J11)</f>
        <v>0</v>
      </c>
      <c r="L11" s="19">
        <f>+F11-K11</f>
        <v>29000</v>
      </c>
      <c r="M11" s="18" t="s">
        <v>27</v>
      </c>
    </row>
    <row r="12" spans="2:19" s="20" customFormat="1" ht="25.5" customHeight="1" x14ac:dyDescent="0.6">
      <c r="B12" s="17">
        <v>6</v>
      </c>
      <c r="C12" s="18" t="s">
        <v>10</v>
      </c>
      <c r="D12" s="18" t="s">
        <v>39</v>
      </c>
      <c r="E12" s="17" t="s">
        <v>3</v>
      </c>
      <c r="F12" s="19">
        <v>29000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f t="shared" ref="L12:L63" si="1">+F12-K12</f>
        <v>29000</v>
      </c>
      <c r="M12" s="18" t="s">
        <v>27</v>
      </c>
    </row>
    <row r="13" spans="2:19" ht="25.5" customHeight="1" x14ac:dyDescent="0.6">
      <c r="B13" s="17">
        <v>7</v>
      </c>
      <c r="C13" s="18" t="s">
        <v>11</v>
      </c>
      <c r="D13" s="18" t="s">
        <v>39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12</v>
      </c>
      <c r="D14" s="18" t="s">
        <v>39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13</v>
      </c>
      <c r="D15" s="18" t="s">
        <v>39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77</v>
      </c>
      <c r="D16" s="18" t="s">
        <v>39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20000</v>
      </c>
      <c r="M16" s="18" t="s">
        <v>27</v>
      </c>
    </row>
    <row r="17" spans="2:13" ht="25.5" customHeight="1" x14ac:dyDescent="0.6">
      <c r="B17" s="17">
        <v>11</v>
      </c>
      <c r="C17" s="18" t="s">
        <v>14</v>
      </c>
      <c r="D17" s="18" t="s">
        <v>39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15</v>
      </c>
      <c r="D18" s="18" t="s">
        <v>39</v>
      </c>
      <c r="E18" s="17" t="s">
        <v>3</v>
      </c>
      <c r="F18" s="19">
        <v>20000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20000</v>
      </c>
      <c r="M18" s="18" t="s">
        <v>27</v>
      </c>
    </row>
    <row r="19" spans="2:13" ht="25.5" customHeight="1" x14ac:dyDescent="0.6">
      <c r="B19" s="17">
        <v>13</v>
      </c>
      <c r="C19" s="18" t="s">
        <v>16</v>
      </c>
      <c r="D19" s="18" t="s">
        <v>39</v>
      </c>
      <c r="E19" s="17" t="s">
        <v>3</v>
      </c>
      <c r="F19" s="19">
        <v>20000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f t="shared" si="1"/>
        <v>20000</v>
      </c>
      <c r="M19" s="18" t="s">
        <v>28</v>
      </c>
    </row>
    <row r="20" spans="2:13" ht="25.5" customHeight="1" x14ac:dyDescent="0.6">
      <c r="B20" s="17">
        <v>14</v>
      </c>
      <c r="C20" s="18" t="s">
        <v>17</v>
      </c>
      <c r="D20" s="18" t="s">
        <v>39</v>
      </c>
      <c r="E20" s="17" t="s">
        <v>3</v>
      </c>
      <c r="F20" s="19">
        <v>20000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20000</v>
      </c>
      <c r="M20" s="18" t="s">
        <v>27</v>
      </c>
    </row>
    <row r="21" spans="2:13" ht="25.5" customHeight="1" x14ac:dyDescent="0.6">
      <c r="B21" s="17">
        <v>15</v>
      </c>
      <c r="C21" s="18" t="s">
        <v>18</v>
      </c>
      <c r="D21" s="18" t="s">
        <v>39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19</v>
      </c>
      <c r="D22" s="18" t="s">
        <v>39</v>
      </c>
      <c r="E22" s="17" t="s">
        <v>3</v>
      </c>
      <c r="F22" s="19">
        <v>50000</v>
      </c>
      <c r="G22" s="19">
        <v>0</v>
      </c>
      <c r="H22" s="19">
        <v>2297.25</v>
      </c>
      <c r="I22" s="19">
        <v>0</v>
      </c>
      <c r="J22" s="19">
        <v>0</v>
      </c>
      <c r="K22" s="19">
        <v>2297.25</v>
      </c>
      <c r="L22" s="19">
        <f t="shared" si="1"/>
        <v>47702.75</v>
      </c>
      <c r="M22" s="18" t="s">
        <v>27</v>
      </c>
    </row>
    <row r="23" spans="2:13" ht="25.5" customHeight="1" x14ac:dyDescent="0.6">
      <c r="B23" s="17">
        <v>17</v>
      </c>
      <c r="C23" s="18" t="s">
        <v>21</v>
      </c>
      <c r="D23" s="18" t="s">
        <v>39</v>
      </c>
      <c r="E23" s="17" t="s">
        <v>3</v>
      </c>
      <c r="F23" s="19">
        <v>25000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25000</v>
      </c>
      <c r="M23" s="18" t="s">
        <v>27</v>
      </c>
    </row>
    <row r="24" spans="2:13" ht="25.5" customHeight="1" x14ac:dyDescent="0.6">
      <c r="B24" s="17">
        <v>18</v>
      </c>
      <c r="C24" s="18" t="s">
        <v>22</v>
      </c>
      <c r="D24" s="18" t="s">
        <v>39</v>
      </c>
      <c r="E24" s="17" t="s">
        <v>3</v>
      </c>
      <c r="F24" s="19">
        <v>25000</v>
      </c>
      <c r="G24" s="19">
        <v>0</v>
      </c>
      <c r="H24" s="19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23</v>
      </c>
      <c r="D25" s="18" t="s">
        <v>39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75</v>
      </c>
      <c r="D26" s="18" t="s">
        <v>39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24</v>
      </c>
      <c r="D27" s="18" t="s">
        <v>39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25</v>
      </c>
      <c r="D28" s="18" t="s">
        <v>39</v>
      </c>
      <c r="E28" s="17" t="s">
        <v>3</v>
      </c>
      <c r="F28" s="19">
        <v>25000</v>
      </c>
      <c r="G28" s="21">
        <v>0</v>
      </c>
      <c r="H28" s="21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25000</v>
      </c>
      <c r="M28" s="18" t="s">
        <v>27</v>
      </c>
    </row>
    <row r="29" spans="2:13" ht="25.5" customHeight="1" x14ac:dyDescent="0.6">
      <c r="B29" s="17">
        <v>23</v>
      </c>
      <c r="C29" s="18" t="s">
        <v>26</v>
      </c>
      <c r="D29" s="18" t="s">
        <v>39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17">
        <v>24</v>
      </c>
      <c r="C30" s="18" t="s">
        <v>30</v>
      </c>
      <c r="D30" s="18" t="s">
        <v>39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31</v>
      </c>
      <c r="D31" s="18" t="s">
        <v>39</v>
      </c>
      <c r="E31" s="17" t="s">
        <v>3</v>
      </c>
      <c r="F31" s="19">
        <v>22000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22000</v>
      </c>
      <c r="M31" s="18" t="s">
        <v>27</v>
      </c>
    </row>
    <row r="32" spans="2:13" ht="25.5" customHeight="1" x14ac:dyDescent="0.6">
      <c r="B32" s="17">
        <v>26</v>
      </c>
      <c r="C32" s="18" t="s">
        <v>33</v>
      </c>
      <c r="D32" s="18" t="s">
        <v>39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27</v>
      </c>
    </row>
    <row r="33" spans="2:13" ht="25.5" customHeight="1" x14ac:dyDescent="0.6">
      <c r="B33" s="17">
        <v>27</v>
      </c>
      <c r="C33" s="18" t="s">
        <v>34</v>
      </c>
      <c r="D33" s="18" t="s">
        <v>39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27</v>
      </c>
    </row>
    <row r="34" spans="2:13" ht="25.5" customHeight="1" x14ac:dyDescent="0.6">
      <c r="B34" s="17">
        <v>28</v>
      </c>
      <c r="C34" s="18" t="s">
        <v>35</v>
      </c>
      <c r="D34" s="18" t="s">
        <v>39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27</v>
      </c>
    </row>
    <row r="35" spans="2:13" ht="25.5" customHeight="1" x14ac:dyDescent="0.6">
      <c r="B35" s="17">
        <v>29</v>
      </c>
      <c r="C35" s="18" t="s">
        <v>36</v>
      </c>
      <c r="D35" s="18" t="s">
        <v>39</v>
      </c>
      <c r="E35" s="17" t="s">
        <v>3</v>
      </c>
      <c r="F35" s="19">
        <v>25000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25000</v>
      </c>
      <c r="M35" s="18" t="s">
        <v>27</v>
      </c>
    </row>
    <row r="36" spans="2:13" ht="25.5" customHeight="1" x14ac:dyDescent="0.6">
      <c r="B36" s="17">
        <v>30</v>
      </c>
      <c r="C36" s="18" t="s">
        <v>37</v>
      </c>
      <c r="D36" s="18" t="s">
        <v>39</v>
      </c>
      <c r="E36" s="17" t="s">
        <v>3</v>
      </c>
      <c r="F36" s="19">
        <v>20000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0</v>
      </c>
      <c r="L36" s="19">
        <f t="shared" si="1"/>
        <v>20000</v>
      </c>
      <c r="M36" s="18" t="s">
        <v>27</v>
      </c>
    </row>
    <row r="37" spans="2:13" ht="25.5" customHeight="1" x14ac:dyDescent="0.6">
      <c r="B37" s="17">
        <v>31</v>
      </c>
      <c r="C37" s="18" t="s">
        <v>45</v>
      </c>
      <c r="D37" s="18" t="s">
        <v>39</v>
      </c>
      <c r="E37" s="17" t="s">
        <v>72</v>
      </c>
      <c r="F37" s="19">
        <v>130000</v>
      </c>
      <c r="G37" s="19">
        <v>0</v>
      </c>
      <c r="H37" s="19">
        <v>21082.94</v>
      </c>
      <c r="I37" s="19">
        <v>0</v>
      </c>
      <c r="J37" s="19">
        <v>0</v>
      </c>
      <c r="K37" s="19">
        <f>SUM(H37)</f>
        <v>21082.94</v>
      </c>
      <c r="L37" s="19">
        <f t="shared" si="1"/>
        <v>108917.06</v>
      </c>
      <c r="M37" s="18" t="s">
        <v>27</v>
      </c>
    </row>
    <row r="38" spans="2:13" ht="25.5" customHeight="1" x14ac:dyDescent="0.6">
      <c r="B38" s="17">
        <v>32</v>
      </c>
      <c r="C38" s="18" t="s">
        <v>46</v>
      </c>
      <c r="D38" s="18" t="s">
        <v>39</v>
      </c>
      <c r="E38" s="17" t="s">
        <v>3</v>
      </c>
      <c r="F38" s="19">
        <v>29000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29000</v>
      </c>
      <c r="M38" s="18" t="s">
        <v>27</v>
      </c>
    </row>
    <row r="39" spans="2:13" ht="25.5" customHeight="1" x14ac:dyDescent="0.6">
      <c r="B39" s="17">
        <v>33</v>
      </c>
      <c r="C39" s="18" t="s">
        <v>48</v>
      </c>
      <c r="D39" s="18" t="s">
        <v>39</v>
      </c>
      <c r="E39" s="17" t="s">
        <v>3</v>
      </c>
      <c r="F39" s="19">
        <v>50000</v>
      </c>
      <c r="G39" s="19">
        <v>0</v>
      </c>
      <c r="H39" s="19">
        <v>2297.25</v>
      </c>
      <c r="I39" s="19">
        <v>0</v>
      </c>
      <c r="J39" s="19">
        <v>0</v>
      </c>
      <c r="K39" s="19">
        <f t="shared" si="0"/>
        <v>2297.25</v>
      </c>
      <c r="L39" s="19">
        <f t="shared" si="1"/>
        <v>47702.75</v>
      </c>
      <c r="M39" s="18" t="s">
        <v>27</v>
      </c>
    </row>
    <row r="40" spans="2:13" ht="25.5" customHeight="1" x14ac:dyDescent="0.6">
      <c r="B40" s="17">
        <v>34</v>
      </c>
      <c r="C40" s="18" t="s">
        <v>49</v>
      </c>
      <c r="D40" s="18" t="s">
        <v>39</v>
      </c>
      <c r="E40" s="17" t="s">
        <v>47</v>
      </c>
      <c r="F40" s="21">
        <v>25000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25000</v>
      </c>
      <c r="M40" s="24" t="s">
        <v>28</v>
      </c>
    </row>
    <row r="41" spans="2:13" ht="25.5" customHeight="1" x14ac:dyDescent="0.6">
      <c r="B41" s="17">
        <v>35</v>
      </c>
      <c r="C41" s="18" t="s">
        <v>50</v>
      </c>
      <c r="D41" s="18" t="s">
        <v>39</v>
      </c>
      <c r="E41" s="23" t="s">
        <v>3</v>
      </c>
      <c r="F41" s="21">
        <v>25000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25000</v>
      </c>
      <c r="M41" s="24" t="s">
        <v>27</v>
      </c>
    </row>
    <row r="42" spans="2:13" ht="25.5" customHeight="1" x14ac:dyDescent="0.6">
      <c r="B42" s="17">
        <v>36</v>
      </c>
      <c r="C42" s="18" t="s">
        <v>51</v>
      </c>
      <c r="D42" s="18" t="s">
        <v>39</v>
      </c>
      <c r="E42" s="23" t="s">
        <v>3</v>
      </c>
      <c r="F42" s="21">
        <v>20000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20000</v>
      </c>
      <c r="M42" s="24" t="s">
        <v>27</v>
      </c>
    </row>
    <row r="43" spans="2:13" ht="25.5" customHeight="1" x14ac:dyDescent="0.6">
      <c r="B43" s="17">
        <v>37</v>
      </c>
      <c r="C43" s="18" t="s">
        <v>52</v>
      </c>
      <c r="D43" s="18" t="s">
        <v>39</v>
      </c>
      <c r="E43" s="23" t="s">
        <v>3</v>
      </c>
      <c r="F43" s="21">
        <v>20000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20000</v>
      </c>
      <c r="M43" s="24" t="s">
        <v>27</v>
      </c>
    </row>
    <row r="44" spans="2:13" ht="25.5" customHeight="1" x14ac:dyDescent="0.6">
      <c r="B44" s="17">
        <v>38</v>
      </c>
      <c r="C44" s="18" t="s">
        <v>53</v>
      </c>
      <c r="D44" s="18" t="s">
        <v>39</v>
      </c>
      <c r="E44" s="23" t="s">
        <v>3</v>
      </c>
      <c r="F44" s="21">
        <v>22000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22000</v>
      </c>
      <c r="M44" s="24" t="s">
        <v>27</v>
      </c>
    </row>
    <row r="45" spans="2:13" ht="25.5" customHeight="1" x14ac:dyDescent="0.6">
      <c r="B45" s="17">
        <v>39</v>
      </c>
      <c r="C45" s="18" t="s">
        <v>54</v>
      </c>
      <c r="D45" s="18" t="s">
        <v>39</v>
      </c>
      <c r="E45" s="17" t="s">
        <v>3</v>
      </c>
      <c r="F45" s="19">
        <v>29000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 t="shared" si="1"/>
        <v>29000</v>
      </c>
      <c r="M45" s="18" t="s">
        <v>27</v>
      </c>
    </row>
    <row r="46" spans="2:13" ht="25.5" customHeight="1" x14ac:dyDescent="0.6">
      <c r="B46" s="17">
        <v>40</v>
      </c>
      <c r="C46" s="18" t="s">
        <v>55</v>
      </c>
      <c r="D46" s="18" t="s">
        <v>39</v>
      </c>
      <c r="E46" s="17" t="s">
        <v>3</v>
      </c>
      <c r="F46" s="21">
        <v>29000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si="1"/>
        <v>29000</v>
      </c>
      <c r="M46" s="18" t="s">
        <v>27</v>
      </c>
    </row>
    <row r="47" spans="2:13" ht="25.5" customHeight="1" x14ac:dyDescent="0.6">
      <c r="B47" s="17">
        <v>41</v>
      </c>
      <c r="C47" s="18" t="s">
        <v>56</v>
      </c>
      <c r="D47" s="18" t="s">
        <v>39</v>
      </c>
      <c r="E47" s="17" t="s">
        <v>3</v>
      </c>
      <c r="F47" s="21">
        <v>25000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si="1"/>
        <v>25000</v>
      </c>
      <c r="M47" s="18" t="s">
        <v>27</v>
      </c>
    </row>
    <row r="48" spans="2:13" ht="25.5" customHeight="1" x14ac:dyDescent="0.6">
      <c r="B48" s="17">
        <v>42</v>
      </c>
      <c r="C48" s="18" t="s">
        <v>76</v>
      </c>
      <c r="D48" s="18" t="s">
        <v>39</v>
      </c>
      <c r="E48" s="17" t="s">
        <v>3</v>
      </c>
      <c r="F48" s="21">
        <v>15000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15000</v>
      </c>
      <c r="M48" s="18" t="s">
        <v>28</v>
      </c>
    </row>
    <row r="49" spans="2:13" ht="25.5" customHeight="1" x14ac:dyDescent="0.6">
      <c r="B49" s="17">
        <v>43</v>
      </c>
      <c r="C49" s="18" t="s">
        <v>57</v>
      </c>
      <c r="D49" s="18" t="s">
        <v>39</v>
      </c>
      <c r="E49" s="17" t="s">
        <v>3</v>
      </c>
      <c r="F49" s="21">
        <v>25000</v>
      </c>
      <c r="G49" s="19">
        <v>0</v>
      </c>
      <c r="H49" s="19">
        <v>0</v>
      </c>
      <c r="I49" s="19">
        <v>0</v>
      </c>
      <c r="J49" s="19">
        <v>0</v>
      </c>
      <c r="K49" s="19">
        <f>SUM(G49:J49)</f>
        <v>0</v>
      </c>
      <c r="L49" s="19">
        <f t="shared" si="1"/>
        <v>25000</v>
      </c>
      <c r="M49" s="18" t="s">
        <v>27</v>
      </c>
    </row>
    <row r="50" spans="2:13" ht="25.5" customHeight="1" x14ac:dyDescent="0.6">
      <c r="B50" s="17">
        <v>44</v>
      </c>
      <c r="C50" s="18" t="s">
        <v>58</v>
      </c>
      <c r="D50" s="18" t="s">
        <v>39</v>
      </c>
      <c r="E50" s="17" t="s">
        <v>3</v>
      </c>
      <c r="F50" s="21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f t="shared" ref="K50:K63" si="2">SUM(G50:J50)</f>
        <v>0</v>
      </c>
      <c r="L50" s="19">
        <f t="shared" si="1"/>
        <v>20000</v>
      </c>
      <c r="M50" s="18" t="s">
        <v>27</v>
      </c>
    </row>
    <row r="51" spans="2:13" ht="25.5" customHeight="1" x14ac:dyDescent="0.6">
      <c r="B51" s="17">
        <v>45</v>
      </c>
      <c r="C51" s="18" t="s">
        <v>59</v>
      </c>
      <c r="D51" s="18" t="s">
        <v>39</v>
      </c>
      <c r="E51" s="17" t="s">
        <v>3</v>
      </c>
      <c r="F51" s="21">
        <v>25000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2"/>
        <v>0</v>
      </c>
      <c r="L51" s="19">
        <f t="shared" si="1"/>
        <v>25000</v>
      </c>
      <c r="M51" s="18" t="s">
        <v>28</v>
      </c>
    </row>
    <row r="52" spans="2:13" ht="25.5" customHeight="1" x14ac:dyDescent="0.6">
      <c r="B52" s="17">
        <v>46</v>
      </c>
      <c r="C52" s="18" t="s">
        <v>60</v>
      </c>
      <c r="D52" s="18" t="s">
        <v>39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2"/>
        <v>0</v>
      </c>
      <c r="L52" s="19">
        <f t="shared" si="1"/>
        <v>20000</v>
      </c>
      <c r="M52" s="18" t="s">
        <v>27</v>
      </c>
    </row>
    <row r="53" spans="2:13" ht="25.5" customHeight="1" x14ac:dyDescent="0.6">
      <c r="B53" s="17">
        <v>47</v>
      </c>
      <c r="C53" s="18" t="s">
        <v>61</v>
      </c>
      <c r="D53" s="18" t="s">
        <v>39</v>
      </c>
      <c r="E53" s="17" t="s">
        <v>3</v>
      </c>
      <c r="F53" s="19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2"/>
        <v>0</v>
      </c>
      <c r="L53" s="19">
        <f t="shared" si="1"/>
        <v>20000</v>
      </c>
      <c r="M53" s="18" t="s">
        <v>27</v>
      </c>
    </row>
    <row r="54" spans="2:13" ht="25.5" customHeight="1" x14ac:dyDescent="0.6">
      <c r="B54" s="17">
        <v>48</v>
      </c>
      <c r="C54" s="18" t="s">
        <v>62</v>
      </c>
      <c r="D54" s="18" t="s">
        <v>39</v>
      </c>
      <c r="E54" s="17" t="s">
        <v>3</v>
      </c>
      <c r="F54" s="21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2"/>
        <v>0</v>
      </c>
      <c r="L54" s="19">
        <f t="shared" si="1"/>
        <v>20000</v>
      </c>
      <c r="M54" s="18" t="s">
        <v>27</v>
      </c>
    </row>
    <row r="55" spans="2:13" ht="25.5" customHeight="1" x14ac:dyDescent="0.6">
      <c r="B55" s="17">
        <v>49</v>
      </c>
      <c r="C55" s="18" t="s">
        <v>63</v>
      </c>
      <c r="D55" s="18" t="s">
        <v>39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2"/>
        <v>0</v>
      </c>
      <c r="L55" s="19">
        <f t="shared" si="1"/>
        <v>20000</v>
      </c>
      <c r="M55" s="18" t="s">
        <v>27</v>
      </c>
    </row>
    <row r="56" spans="2:13" ht="25.5" customHeight="1" x14ac:dyDescent="0.6">
      <c r="B56" s="17">
        <v>50</v>
      </c>
      <c r="C56" s="18" t="s">
        <v>64</v>
      </c>
      <c r="D56" s="18" t="s">
        <v>39</v>
      </c>
      <c r="E56" s="17" t="s">
        <v>3</v>
      </c>
      <c r="F56" s="21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2"/>
        <v>0</v>
      </c>
      <c r="L56" s="19">
        <f t="shared" si="1"/>
        <v>20000</v>
      </c>
      <c r="M56" s="18" t="s">
        <v>27</v>
      </c>
    </row>
    <row r="57" spans="2:13" ht="21.75" x14ac:dyDescent="0.6">
      <c r="B57" s="17">
        <v>51</v>
      </c>
      <c r="C57" s="18" t="s">
        <v>65</v>
      </c>
      <c r="D57" s="18" t="s">
        <v>39</v>
      </c>
      <c r="E57" s="17" t="s">
        <v>3</v>
      </c>
      <c r="F57" s="19">
        <v>15000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2"/>
        <v>0</v>
      </c>
      <c r="L57" s="19">
        <f t="shared" si="1"/>
        <v>15000</v>
      </c>
      <c r="M57" s="18" t="s">
        <v>28</v>
      </c>
    </row>
    <row r="58" spans="2:13" ht="21.75" x14ac:dyDescent="0.6">
      <c r="B58" s="17">
        <v>52</v>
      </c>
      <c r="C58" s="18" t="s">
        <v>67</v>
      </c>
      <c r="D58" s="18" t="s">
        <v>39</v>
      </c>
      <c r="E58" s="17" t="s">
        <v>3</v>
      </c>
      <c r="F58" s="19">
        <v>15000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2"/>
        <v>0</v>
      </c>
      <c r="L58" s="19">
        <f t="shared" si="1"/>
        <v>15000</v>
      </c>
      <c r="M58" s="18" t="s">
        <v>28</v>
      </c>
    </row>
    <row r="59" spans="2:13" ht="21.75" x14ac:dyDescent="0.6">
      <c r="B59" s="17">
        <v>53</v>
      </c>
      <c r="C59" s="18" t="s">
        <v>68</v>
      </c>
      <c r="D59" s="18" t="s">
        <v>39</v>
      </c>
      <c r="E59" s="17" t="s">
        <v>3</v>
      </c>
      <c r="F59" s="19">
        <v>15000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2"/>
        <v>0</v>
      </c>
      <c r="L59" s="19">
        <f t="shared" si="1"/>
        <v>15000</v>
      </c>
      <c r="M59" s="18" t="s">
        <v>27</v>
      </c>
    </row>
    <row r="60" spans="2:13" ht="21.75" x14ac:dyDescent="0.6">
      <c r="B60" s="17">
        <v>54</v>
      </c>
      <c r="C60" s="18" t="s">
        <v>69</v>
      </c>
      <c r="D60" s="18" t="s">
        <v>39</v>
      </c>
      <c r="E60" s="17" t="s">
        <v>3</v>
      </c>
      <c r="F60" s="19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2"/>
        <v>0</v>
      </c>
      <c r="L60" s="19">
        <f t="shared" si="1"/>
        <v>20000</v>
      </c>
      <c r="M60" s="18" t="s">
        <v>27</v>
      </c>
    </row>
    <row r="61" spans="2:13" ht="21.75" x14ac:dyDescent="0.6">
      <c r="B61" s="17">
        <v>55</v>
      </c>
      <c r="C61" s="18" t="s">
        <v>70</v>
      </c>
      <c r="D61" s="18" t="s">
        <v>39</v>
      </c>
      <c r="E61" s="17" t="s">
        <v>3</v>
      </c>
      <c r="F61" s="19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2"/>
        <v>0</v>
      </c>
      <c r="L61" s="19">
        <f t="shared" si="1"/>
        <v>20000</v>
      </c>
      <c r="M61" s="18" t="s">
        <v>27</v>
      </c>
    </row>
    <row r="62" spans="2:13" ht="21.75" x14ac:dyDescent="0.6">
      <c r="B62" s="17">
        <v>56</v>
      </c>
      <c r="C62" s="18" t="s">
        <v>71</v>
      </c>
      <c r="D62" s="18" t="s">
        <v>39</v>
      </c>
      <c r="E62" s="17" t="s">
        <v>3</v>
      </c>
      <c r="F62" s="19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2"/>
        <v>0</v>
      </c>
      <c r="L62" s="19">
        <f t="shared" si="1"/>
        <v>20000</v>
      </c>
      <c r="M62" s="18" t="s">
        <v>28</v>
      </c>
    </row>
    <row r="63" spans="2:13" ht="21.75" x14ac:dyDescent="0.6">
      <c r="B63" s="17">
        <v>57</v>
      </c>
      <c r="C63" s="18" t="s">
        <v>66</v>
      </c>
      <c r="D63" s="18" t="s">
        <v>39</v>
      </c>
      <c r="E63" s="17" t="s">
        <v>3</v>
      </c>
      <c r="F63" s="19">
        <v>15000</v>
      </c>
      <c r="G63" s="19">
        <v>0</v>
      </c>
      <c r="H63" s="19">
        <v>0</v>
      </c>
      <c r="I63" s="19">
        <v>0</v>
      </c>
      <c r="J63" s="19">
        <v>0</v>
      </c>
      <c r="K63" s="19">
        <f t="shared" si="2"/>
        <v>0</v>
      </c>
      <c r="L63" s="19">
        <f t="shared" si="1"/>
        <v>15000</v>
      </c>
      <c r="M63" s="18" t="s">
        <v>28</v>
      </c>
    </row>
    <row r="64" spans="2:13" ht="21.75" x14ac:dyDescent="0.6">
      <c r="B64" s="15"/>
      <c r="C64" s="15"/>
      <c r="D64" s="15"/>
      <c r="E64" s="29" t="s">
        <v>8</v>
      </c>
      <c r="F64" s="30">
        <f>SUM(F7:F63)</f>
        <v>1403000</v>
      </c>
      <c r="G64" s="30">
        <f t="shared" ref="G64:L64" si="3">SUM(G7:G63)</f>
        <v>0</v>
      </c>
      <c r="H64" s="30">
        <f t="shared" si="3"/>
        <v>25677.439999999999</v>
      </c>
      <c r="I64" s="30">
        <f t="shared" si="3"/>
        <v>0</v>
      </c>
      <c r="J64" s="30">
        <f t="shared" si="3"/>
        <v>0</v>
      </c>
      <c r="K64" s="30">
        <f t="shared" si="3"/>
        <v>25677.439999999999</v>
      </c>
      <c r="L64" s="30">
        <f t="shared" si="3"/>
        <v>1377322.56</v>
      </c>
      <c r="M64" s="30"/>
    </row>
    <row r="65" spans="2:13" ht="21.75" x14ac:dyDescent="0.6">
      <c r="B65" s="15"/>
      <c r="C65" s="15"/>
      <c r="D65" s="15"/>
      <c r="E65" s="31"/>
      <c r="F65" s="35"/>
      <c r="G65" s="35"/>
      <c r="H65" s="35"/>
      <c r="I65" s="35"/>
      <c r="J65" s="35"/>
      <c r="K65" s="35"/>
      <c r="L65" s="35"/>
      <c r="M65" s="35"/>
    </row>
    <row r="66" spans="2:13" ht="21.75" x14ac:dyDescent="0.6">
      <c r="B66" s="15"/>
      <c r="C66" s="15"/>
      <c r="D66" s="15"/>
      <c r="E66" s="31"/>
      <c r="F66" s="35"/>
      <c r="G66" s="35"/>
      <c r="H66" s="35"/>
      <c r="I66" s="35"/>
      <c r="J66" s="35"/>
      <c r="K66" s="35"/>
      <c r="L66" s="35"/>
      <c r="M66" s="35"/>
    </row>
    <row r="67" spans="2:13" s="1" customFormat="1" ht="34.5" customHeight="1" x14ac:dyDescent="0.6">
      <c r="B67" s="15"/>
      <c r="C67" s="15"/>
      <c r="D67" s="15"/>
      <c r="E67" s="31"/>
      <c r="F67" s="35"/>
      <c r="G67" s="35"/>
      <c r="H67" s="35"/>
      <c r="I67" s="35"/>
      <c r="J67" s="35"/>
      <c r="K67" s="35"/>
      <c r="L67" s="35"/>
      <c r="M67" s="35"/>
    </row>
    <row r="68" spans="2:13" s="1" customFormat="1" ht="34.5" customHeight="1" x14ac:dyDescent="0.6">
      <c r="B68" s="15"/>
      <c r="C68" s="15"/>
      <c r="D68" s="15"/>
      <c r="E68" s="31"/>
      <c r="F68" s="35"/>
      <c r="G68" s="35"/>
      <c r="H68" s="35"/>
      <c r="I68" s="35"/>
      <c r="J68" s="35"/>
      <c r="K68" s="35"/>
      <c r="L68" s="35"/>
      <c r="M68" s="35"/>
    </row>
    <row r="69" spans="2:13" s="1" customFormat="1" ht="34.5" customHeight="1" x14ac:dyDescent="0.6">
      <c r="B69" s="15"/>
      <c r="C69" s="15"/>
      <c r="D69" s="15"/>
      <c r="E69" s="31"/>
      <c r="F69" s="32"/>
      <c r="G69" s="32"/>
      <c r="H69" s="32"/>
      <c r="I69" s="32"/>
      <c r="J69" s="32"/>
      <c r="K69" s="32"/>
      <c r="L69" s="32"/>
      <c r="M69" s="32"/>
    </row>
    <row r="70" spans="2:13" s="1" customFormat="1" ht="34.5" customHeight="1" x14ac:dyDescent="0.65">
      <c r="B70" s="12"/>
      <c r="C70" s="12"/>
      <c r="D70" s="12"/>
      <c r="E70" s="12"/>
      <c r="F70" s="33"/>
      <c r="G70" s="33"/>
      <c r="H70" s="33"/>
      <c r="I70" s="33"/>
      <c r="J70" s="33"/>
      <c r="K70" s="34"/>
      <c r="L70" s="33"/>
      <c r="M70" s="33"/>
    </row>
    <row r="71" spans="2:13" s="1" customFormat="1" ht="34.5" customHeight="1" x14ac:dyDescent="0.55000000000000004">
      <c r="B71" s="5"/>
      <c r="C71" s="6"/>
      <c r="D71" s="6"/>
      <c r="E71" s="6"/>
      <c r="F71" s="26"/>
      <c r="G71" s="6"/>
      <c r="H71" s="26"/>
      <c r="I71" s="6"/>
      <c r="J71" s="3"/>
      <c r="K71" s="25"/>
      <c r="L71" s="25"/>
      <c r="M71" s="5"/>
    </row>
    <row r="72" spans="2:13" s="1" customFormat="1" ht="34.5" customHeight="1" x14ac:dyDescent="0.55000000000000004">
      <c r="B72" s="5"/>
      <c r="C72" s="6"/>
      <c r="D72" s="6"/>
      <c r="E72" s="6"/>
      <c r="F72" s="6"/>
      <c r="G72" s="6"/>
      <c r="H72" s="26"/>
      <c r="I72" s="6"/>
      <c r="J72" s="6"/>
      <c r="K72" s="5"/>
      <c r="L72" s="28"/>
      <c r="M72" s="5"/>
    </row>
    <row r="73" spans="2:13" s="13" customFormat="1" ht="20.2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27"/>
      <c r="L73" s="4"/>
      <c r="M73" s="4"/>
    </row>
    <row r="74" spans="2:13" s="3" customFormat="1" ht="18.75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3" customFormat="1" ht="18.75" x14ac:dyDescent="0.55000000000000004">
      <c r="B75" s="4"/>
      <c r="C75" s="4"/>
      <c r="D75" s="4"/>
      <c r="E75" s="37"/>
      <c r="F75" s="37"/>
      <c r="G75" s="8"/>
      <c r="H75" s="8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36"/>
      <c r="E76" s="36"/>
      <c r="F76" s="36"/>
      <c r="G76" s="36"/>
      <c r="H76" s="8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7"/>
      <c r="F77" s="4"/>
      <c r="G77" s="4"/>
      <c r="H77" s="4"/>
      <c r="I77" s="4"/>
      <c r="J77" s="4"/>
      <c r="K77" s="4"/>
      <c r="L77" s="4"/>
      <c r="M77" s="4"/>
    </row>
    <row r="78" spans="2:13" ht="15" customHeight="1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21" customHeight="1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5" customHeight="1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19.5" x14ac:dyDescent="0.5500000000000000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ht="19.5" x14ac:dyDescent="0.55000000000000004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9" spans="2:13" s="3" customFormat="1" x14ac:dyDescent="0.25">
      <c r="B89"/>
      <c r="C89"/>
      <c r="D89"/>
      <c r="E89"/>
      <c r="F89"/>
      <c r="G89"/>
      <c r="H89"/>
      <c r="I89"/>
      <c r="J89"/>
      <c r="K89"/>
      <c r="L89"/>
      <c r="M89"/>
    </row>
  </sheetData>
  <mergeCells count="5">
    <mergeCell ref="D76:G76"/>
    <mergeCell ref="E75:F75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40" min="1" max="12" man="1"/>
  </rowBreaks>
  <ignoredErrors>
    <ignoredError sqref="K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2024-11-06T14:50:29Z</cp:lastPrinted>
  <dcterms:created xsi:type="dcterms:W3CDTF">2015-04-22T16:42:59Z</dcterms:created>
  <dcterms:modified xsi:type="dcterms:W3CDTF">2024-11-06T14:50:50Z</dcterms:modified>
</cp:coreProperties>
</file>