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bian.cuevas\Desktop\Septiembre 2024\Finanzas\"/>
    </mc:Choice>
  </mc:AlternateContent>
  <xr:revisionPtr revIDLastSave="0" documentId="8_{5BEC4403-5AF8-4FBE-917C-215489DC271D}" xr6:coauthVersionLast="47" xr6:coauthVersionMax="47" xr10:uidLastSave="{00000000-0000-0000-0000-000000000000}"/>
  <bookViews>
    <workbookView xWindow="-108" yWindow="-108" windowWidth="23256" windowHeight="12576" xr2:uid="{5D444C54-F90D-4901-8182-1B12404A4D0C}"/>
  </bookViews>
  <sheets>
    <sheet name="Plantilla 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" l="1"/>
  <c r="D51" i="1"/>
  <c r="C51" i="1"/>
  <c r="B51" i="1"/>
  <c r="D35" i="1"/>
  <c r="C35" i="1"/>
  <c r="B35" i="1"/>
  <c r="D25" i="1"/>
  <c r="C25" i="1"/>
  <c r="B25" i="1"/>
  <c r="D15" i="1"/>
  <c r="C15" i="1"/>
  <c r="B15" i="1"/>
  <c r="B73" i="1" s="1"/>
  <c r="B86" i="1" s="1"/>
  <c r="D9" i="1"/>
  <c r="D73" i="1" s="1"/>
  <c r="C9" i="1"/>
  <c r="C73" i="1" s="1"/>
  <c r="C86" i="1" s="1"/>
  <c r="B9" i="1"/>
</calcChain>
</file>

<file path=xl/sharedStrings.xml><?xml version="1.0" encoding="utf-8"?>
<sst xmlns="http://schemas.openxmlformats.org/spreadsheetml/2006/main" count="92" uniqueCount="92">
  <si>
    <t>Ministerio de Administracion Publica</t>
  </si>
  <si>
    <t>Oficina Gubernamental de Tecnologias de la Informacion y Comunicacion</t>
  </si>
  <si>
    <t>Al 30 de Septiembre año 2024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</si>
  <si>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</si>
  <si>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</si>
  <si>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</si>
  <si>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</si>
  <si>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</si>
  <si>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TOTAL     DEVENGADO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</si>
  <si>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</si>
  <si>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</si>
  <si>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</si>
  <si>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</si>
  <si>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</si>
  <si>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</si>
  <si>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</si>
  <si>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</si>
  <si>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</si>
  <si>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</si>
  <si>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</si>
  <si>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</si>
  <si>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</si>
  <si>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</si>
  <si>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</si>
  <si>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</si>
  <si>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</si>
  <si>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</si>
  <si>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</si>
  <si>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</si>
  <si>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</si>
  <si>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</si>
  <si>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</si>
  <si>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</si>
  <si>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</si>
  <si>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</si>
  <si>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</si>
  <si>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</si>
  <si>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</si>
  <si>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</si>
  <si>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</si>
  <si>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</si>
  <si>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</si>
  <si>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</si>
  <si>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</si>
  <si>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</si>
  <si>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</si>
  <si>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</si>
  <si>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</si>
  <si>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</si>
  <si>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</si>
  <si>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</si>
  <si>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</si>
  <si>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</si>
  <si>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</si>
  <si>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</si>
  <si>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</si>
  <si>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</si>
  <si>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</si>
  <si>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</si>
  <si>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</si>
  <si>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</si>
  <si>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</si>
  <si>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</si>
  <si>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</si>
  <si>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</si>
  <si>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</si>
  <si>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</si>
  <si>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</si>
  <si>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</si>
  <si>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</si>
  <si>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</si>
  <si>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</si>
  <si>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</si>
  <si>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</si>
  <si>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</si>
  <si>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</si>
  <si>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</si>
  <si>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</si>
  <si>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</si>
  <si>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</si>
  <si>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</si>
  <si>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</si>
  <si>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</si>
  <si>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</si>
  <si>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</si>
  <si>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</si>
  <si>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Informacion de la Gestion Financiera (SIGEF)</t>
  </si>
  <si>
    <t>LIC. ALTAGRACIA LOPEZ</t>
  </si>
  <si>
    <t>DIRECTORA ADMINISTRATIVA Y FINANCIERA.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</si>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</sst>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0" applyNumberFormat="1"/>
    <xf numFmtId="0" fontId="3" fillId="0" borderId="0" xfId="0" applyFo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 wrapText="1"/>
    </xf>
    <xf numFmtId="44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/>
    </xf>
    <xf numFmtId="44" fontId="2" fillId="0" borderId="1" xfId="1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0" xfId="0" applyNumberFormat="1" applyFont="1"/>
    <xf numFmtId="0" fontId="0" fillId="0" borderId="0" xfId="0" applyAlignment="1">
      <alignment horizontal="left" vertical="center"/>
    </xf>
    <xf numFmtId="44" fontId="0" fillId="4" borderId="0" xfId="0" applyNumberFormat="1" applyFill="1" applyAlignment="1">
      <alignment vertical="center"/>
    </xf>
    <xf numFmtId="44" fontId="0" fillId="0" borderId="0" xfId="0" applyNumberFormat="1" applyAlignment="1">
      <alignment vertical="center"/>
    </xf>
    <xf numFmtId="4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/>
    <xf numFmtId="0" fontId="2" fillId="5" borderId="2" xfId="0" applyFont="1" applyFill="1" applyBorder="1" applyAlignment="1">
      <alignment horizontal="left" vertical="center"/>
    </xf>
    <xf numFmtId="44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44" fontId="2" fillId="5" borderId="0" xfId="0" applyNumberFormat="1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44" fontId="0" fillId="6" borderId="0" xfId="0" applyNumberFormat="1" applyFill="1"/>
    <xf numFmtId="0" fontId="4" fillId="2" borderId="2" xfId="0" applyFont="1" applyFill="1" applyBorder="1" applyAlignment="1">
      <alignment horizontal="left" vertical="center"/>
    </xf>
    <xf numFmtId="44" fontId="2" fillId="2" borderId="2" xfId="0" applyNumberFormat="1" applyFont="1" applyFill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0" fillId="0" borderId="0" xfId="0" applyAlignment="1">
      <alignment vertical="center"/>
    </xf>
    <xf numFmtId="0" fontId="5" fillId="0" borderId="0" xfId="0" applyFont="1"/>
    <xf numFmtId="0" fontId="0" fillId="0" borderId="4" xfId="0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156319</xdr:rowOff>
    </xdr:from>
    <xdr:to>
      <xdr:col>3</xdr:col>
      <xdr:colOff>1477356</xdr:colOff>
      <xdr:row>5</xdr:row>
      <xdr:rowOff>123825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CAE9058D-4DB9-4D85-BEE4-EC896CC6045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53300" y="156319"/>
          <a:ext cx="2515581" cy="111050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B6078-6F31-4AB6-AE7C-9672D9EEFF6F}">
  <sheetPr>
    <pageSetUpPr fitToPage="1"/>
  </sheetPr>
  <dimension ref="A1:G96"/>
  <sheetViews>
    <sheetView showGridLines="0" tabSelected="1" zoomScaleNormal="100" workbookViewId="0">
      <selection activeCell="D95" sqref="D95"/>
    </sheetView>
  </sheetViews>
  <sheetFormatPr baseColWidth="10" defaultColWidth="10.88671875" defaultRowHeight="14.4" x14ac:dyDescent="0.3"/>
  <cols>
    <col min="1" max="1" width="89.33203125" customWidth="1"/>
    <col min="2" max="2" width="19" customWidth="1"/>
    <col min="3" max="3" width="17.5546875" customWidth="1"/>
    <col min="4" max="4" width="22.33203125" customWidth="1"/>
    <col min="5" max="5" width="12.5546875" bestFit="1" customWidth="1"/>
    <col min="7" max="7" width="16.33203125" bestFit="1" customWidth="1"/>
  </cols>
  <sheetData>
    <row r="1" spans="1:5" x14ac:dyDescent="0.3">
      <c r="B1" s="1"/>
    </row>
    <row r="2" spans="1:5" ht="18" x14ac:dyDescent="0.35">
      <c r="A2" s="36" t="s">
        <v>0</v>
      </c>
      <c r="B2" s="36"/>
      <c r="C2" s="36"/>
      <c r="E2" s="2"/>
    </row>
    <row r="3" spans="1:5" ht="18" x14ac:dyDescent="0.3">
      <c r="A3" s="36" t="s">
        <v>1</v>
      </c>
      <c r="B3" s="36"/>
      <c r="C3" s="36"/>
      <c r="E3" s="3"/>
    </row>
    <row r="4" spans="1:5" ht="18" x14ac:dyDescent="0.3">
      <c r="A4" s="36" t="s">
        <v>2</v>
      </c>
      <c r="B4" s="36"/>
      <c r="C4" s="36"/>
      <c r="E4" s="3"/>
    </row>
    <row r="5" spans="1:5" ht="18" x14ac:dyDescent="0.35">
      <c r="A5" s="37" t="s">
        <v>3</v>
      </c>
      <c r="B5" s="37"/>
      <c r="C5" s="37"/>
      <c r="E5" s="2"/>
    </row>
    <row r="6" spans="1:5" x14ac:dyDescent="0.3">
      <c r="A6" s="38" t="s">
        <v>4</v>
      </c>
      <c r="B6" s="38"/>
      <c r="C6" s="38"/>
      <c r="E6" s="3"/>
    </row>
    <row r="7" spans="1:5" s="8" customFormat="1" ht="31.2" x14ac:dyDescent="0.3">
      <c r="A7" s="4" t="s">
        <v>5</v>
      </c>
      <c r="B7" s="5" t="s">
        <v>6</v>
      </c>
      <c r="C7" s="6" t="s">
        <v>7</v>
      </c>
      <c r="D7" s="7" t="s">
        <v>8</v>
      </c>
    </row>
    <row r="8" spans="1:5" x14ac:dyDescent="0.3">
      <c r="A8" s="9" t="s">
        <v>9</v>
      </c>
      <c r="B8" s="10"/>
      <c r="C8" s="11"/>
      <c r="D8" s="11"/>
    </row>
    <row r="9" spans="1:5" x14ac:dyDescent="0.3">
      <c r="A9" s="12" t="s">
        <v>10</v>
      </c>
      <c r="B9" s="13">
        <f t="shared" ref="B9:C9" si="0">SUM(B10:B14)</f>
        <v>707523669</v>
      </c>
      <c r="C9" s="13">
        <f t="shared" si="0"/>
        <v>685871896</v>
      </c>
      <c r="D9" s="13">
        <f>SUM(D10:D14)</f>
        <v>400105164.98999995</v>
      </c>
    </row>
    <row r="10" spans="1:5" x14ac:dyDescent="0.3">
      <c r="A10" s="14" t="s">
        <v>11</v>
      </c>
      <c r="B10" s="15">
        <v>563882849</v>
      </c>
      <c r="C10" s="15">
        <v>515071930</v>
      </c>
      <c r="D10" s="1">
        <v>311521357.08999997</v>
      </c>
    </row>
    <row r="11" spans="1:5" x14ac:dyDescent="0.3">
      <c r="A11" s="14" t="s">
        <v>12</v>
      </c>
      <c r="B11" s="15">
        <v>78581992</v>
      </c>
      <c r="C11" s="15">
        <v>98381858</v>
      </c>
      <c r="D11" s="1">
        <v>42216253.200000003</v>
      </c>
    </row>
    <row r="12" spans="1:5" x14ac:dyDescent="0.3">
      <c r="A12" s="14" t="s">
        <v>13</v>
      </c>
      <c r="B12" s="16">
        <v>0</v>
      </c>
      <c r="C12" s="17">
        <v>200000</v>
      </c>
      <c r="D12" s="1">
        <v>27562.95</v>
      </c>
    </row>
    <row r="13" spans="1:5" x14ac:dyDescent="0.3">
      <c r="A13" s="14" t="s">
        <v>14</v>
      </c>
      <c r="B13" s="16">
        <v>0</v>
      </c>
      <c r="C13" s="17">
        <v>0</v>
      </c>
      <c r="D13" s="1">
        <v>0</v>
      </c>
    </row>
    <row r="14" spans="1:5" x14ac:dyDescent="0.3">
      <c r="A14" s="14" t="s">
        <v>15</v>
      </c>
      <c r="B14" s="16">
        <v>65058828</v>
      </c>
      <c r="C14" s="16">
        <v>72218108</v>
      </c>
      <c r="D14" s="1">
        <v>46339991.75</v>
      </c>
    </row>
    <row r="15" spans="1:5" x14ac:dyDescent="0.3">
      <c r="A15" s="12" t="s">
        <v>16</v>
      </c>
      <c r="B15" s="13">
        <f t="shared" ref="B15" si="1">SUM(B16:B24)</f>
        <v>456676119</v>
      </c>
      <c r="C15" s="13">
        <f>SUM(C16:C24)</f>
        <v>629636277</v>
      </c>
      <c r="D15" s="13">
        <f>SUM(D16:D24)</f>
        <v>350117369.68000001</v>
      </c>
    </row>
    <row r="16" spans="1:5" x14ac:dyDescent="0.3">
      <c r="A16" s="14" t="s">
        <v>17</v>
      </c>
      <c r="B16" s="16">
        <v>73459339</v>
      </c>
      <c r="C16" s="16">
        <v>99808000</v>
      </c>
      <c r="D16" s="1">
        <v>67388497.090000004</v>
      </c>
    </row>
    <row r="17" spans="1:4" x14ac:dyDescent="0.3">
      <c r="A17" s="14" t="s">
        <v>18</v>
      </c>
      <c r="B17" s="16">
        <v>0</v>
      </c>
      <c r="C17" s="16">
        <v>1268000</v>
      </c>
      <c r="D17" s="1">
        <v>70800</v>
      </c>
    </row>
    <row r="18" spans="1:4" x14ac:dyDescent="0.3">
      <c r="A18" s="14" t="s">
        <v>19</v>
      </c>
      <c r="B18" s="16">
        <v>0</v>
      </c>
      <c r="C18" s="1">
        <v>447000</v>
      </c>
      <c r="D18" s="1">
        <v>227907.66</v>
      </c>
    </row>
    <row r="19" spans="1:4" x14ac:dyDescent="0.3">
      <c r="A19" s="14" t="s">
        <v>20</v>
      </c>
      <c r="B19" s="16">
        <v>0</v>
      </c>
      <c r="C19" s="16">
        <v>728710</v>
      </c>
      <c r="D19" s="1">
        <v>439202.25</v>
      </c>
    </row>
    <row r="20" spans="1:4" ht="14.25" customHeight="1" x14ac:dyDescent="0.3">
      <c r="A20" s="14" t="s">
        <v>21</v>
      </c>
      <c r="B20" s="16">
        <v>351716780</v>
      </c>
      <c r="C20" s="16">
        <v>391178284</v>
      </c>
      <c r="D20" s="1">
        <v>248013399.94999999</v>
      </c>
    </row>
    <row r="21" spans="1:4" x14ac:dyDescent="0.3">
      <c r="A21" s="14" t="s">
        <v>22</v>
      </c>
      <c r="B21" s="16">
        <v>0</v>
      </c>
      <c r="C21" s="16">
        <v>4832999</v>
      </c>
      <c r="D21" s="1">
        <v>3369854.74</v>
      </c>
    </row>
    <row r="22" spans="1:4" x14ac:dyDescent="0.3">
      <c r="A22" s="14" t="s">
        <v>23</v>
      </c>
      <c r="B22" s="16">
        <v>0</v>
      </c>
      <c r="C22" s="16">
        <v>61678216</v>
      </c>
      <c r="D22" s="16">
        <v>988854.2</v>
      </c>
    </row>
    <row r="23" spans="1:4" x14ac:dyDescent="0.3">
      <c r="A23" s="14" t="s">
        <v>24</v>
      </c>
      <c r="B23" s="16">
        <v>31500000</v>
      </c>
      <c r="C23" s="17">
        <v>64058125</v>
      </c>
      <c r="D23" s="1">
        <v>26762869.57</v>
      </c>
    </row>
    <row r="24" spans="1:4" x14ac:dyDescent="0.3">
      <c r="A24" s="14" t="s">
        <v>25</v>
      </c>
      <c r="B24" s="16">
        <v>0</v>
      </c>
      <c r="C24" s="17">
        <v>5636943</v>
      </c>
      <c r="D24" s="1">
        <v>2855984.22</v>
      </c>
    </row>
    <row r="25" spans="1:4" x14ac:dyDescent="0.3">
      <c r="A25" s="12" t="s">
        <v>26</v>
      </c>
      <c r="B25" s="13">
        <f t="shared" ref="B25" si="2">SUM(B26:B34)</f>
        <v>13200000</v>
      </c>
      <c r="C25" s="13">
        <f>SUM(C26:C34)</f>
        <v>84179966</v>
      </c>
      <c r="D25" s="13">
        <f>SUM(D26:D34)</f>
        <v>12039829.77</v>
      </c>
    </row>
    <row r="26" spans="1:4" x14ac:dyDescent="0.3">
      <c r="A26" s="14" t="s">
        <v>27</v>
      </c>
      <c r="B26" s="16">
        <v>0</v>
      </c>
      <c r="C26" s="17">
        <v>1504903</v>
      </c>
      <c r="D26" s="1">
        <v>917919.76</v>
      </c>
    </row>
    <row r="27" spans="1:4" x14ac:dyDescent="0.3">
      <c r="A27" s="14" t="s">
        <v>28</v>
      </c>
      <c r="B27" s="16">
        <v>0</v>
      </c>
      <c r="C27" s="17">
        <v>1365001</v>
      </c>
      <c r="D27" s="1">
        <v>0</v>
      </c>
    </row>
    <row r="28" spans="1:4" x14ac:dyDescent="0.3">
      <c r="A28" s="14" t="s">
        <v>29</v>
      </c>
      <c r="B28" s="16">
        <v>0</v>
      </c>
      <c r="C28" s="17">
        <v>3720090</v>
      </c>
      <c r="D28" s="1">
        <v>1039580</v>
      </c>
    </row>
    <row r="29" spans="1:4" x14ac:dyDescent="0.3">
      <c r="A29" s="14" t="s">
        <v>30</v>
      </c>
      <c r="B29" s="16">
        <v>0</v>
      </c>
      <c r="C29" s="17">
        <v>0</v>
      </c>
      <c r="D29" s="1">
        <v>0</v>
      </c>
    </row>
    <row r="30" spans="1:4" x14ac:dyDescent="0.3">
      <c r="A30" s="14" t="s">
        <v>31</v>
      </c>
      <c r="B30" s="16">
        <v>0</v>
      </c>
      <c r="C30" s="17">
        <v>95636</v>
      </c>
      <c r="D30" s="1">
        <v>95635.46</v>
      </c>
    </row>
    <row r="31" spans="1:4" x14ac:dyDescent="0.3">
      <c r="A31" s="14" t="s">
        <v>32</v>
      </c>
      <c r="B31" s="16">
        <v>0</v>
      </c>
      <c r="C31" s="17">
        <v>21387</v>
      </c>
      <c r="D31" s="1">
        <v>21385.81</v>
      </c>
    </row>
    <row r="32" spans="1:4" x14ac:dyDescent="0.3">
      <c r="A32" s="14" t="s">
        <v>33</v>
      </c>
      <c r="B32" s="16">
        <v>13200000</v>
      </c>
      <c r="C32" s="16">
        <v>12052635</v>
      </c>
      <c r="D32" s="1">
        <v>5493111.6200000001</v>
      </c>
    </row>
    <row r="33" spans="1:4" x14ac:dyDescent="0.3">
      <c r="A33" s="14" t="s">
        <v>34</v>
      </c>
      <c r="B33" s="16">
        <v>0</v>
      </c>
      <c r="C33" s="17">
        <v>0</v>
      </c>
      <c r="D33" s="1">
        <v>0</v>
      </c>
    </row>
    <row r="34" spans="1:4" x14ac:dyDescent="0.3">
      <c r="A34" s="14" t="s">
        <v>35</v>
      </c>
      <c r="B34" s="16">
        <v>0</v>
      </c>
      <c r="C34" s="16">
        <v>65420314</v>
      </c>
      <c r="D34" s="1">
        <v>4472197.1200000001</v>
      </c>
    </row>
    <row r="35" spans="1:4" x14ac:dyDescent="0.3">
      <c r="A35" s="12" t="s">
        <v>36</v>
      </c>
      <c r="B35" s="18">
        <f>+B36</f>
        <v>0</v>
      </c>
      <c r="C35" s="19">
        <f>+C36+C41</f>
        <v>21146160</v>
      </c>
      <c r="D35" s="19">
        <f>+D36+D41</f>
        <v>11026155.439999999</v>
      </c>
    </row>
    <row r="36" spans="1:4" x14ac:dyDescent="0.3">
      <c r="A36" s="14" t="s">
        <v>37</v>
      </c>
      <c r="B36" s="16">
        <v>0</v>
      </c>
      <c r="C36" s="16">
        <v>11026160</v>
      </c>
      <c r="D36" s="1">
        <v>11026155.439999999</v>
      </c>
    </row>
    <row r="37" spans="1:4" x14ac:dyDescent="0.3">
      <c r="A37" s="14" t="s">
        <v>38</v>
      </c>
      <c r="B37" s="16">
        <v>0</v>
      </c>
      <c r="C37" s="17">
        <v>0</v>
      </c>
      <c r="D37" s="1">
        <v>0</v>
      </c>
    </row>
    <row r="38" spans="1:4" x14ac:dyDescent="0.3">
      <c r="A38" s="14" t="s">
        <v>39</v>
      </c>
      <c r="B38" s="16">
        <v>0</v>
      </c>
      <c r="C38" s="17">
        <v>0</v>
      </c>
      <c r="D38" s="1">
        <v>0</v>
      </c>
    </row>
    <row r="39" spans="1:4" x14ac:dyDescent="0.3">
      <c r="A39" s="14" t="s">
        <v>40</v>
      </c>
      <c r="B39" s="16">
        <v>0</v>
      </c>
      <c r="C39" s="17">
        <v>0</v>
      </c>
      <c r="D39" s="1">
        <v>0</v>
      </c>
    </row>
    <row r="40" spans="1:4" x14ac:dyDescent="0.3">
      <c r="A40" s="14" t="s">
        <v>41</v>
      </c>
      <c r="B40" s="16">
        <v>0</v>
      </c>
      <c r="C40" s="17">
        <v>0</v>
      </c>
      <c r="D40" s="1">
        <v>0</v>
      </c>
    </row>
    <row r="41" spans="1:4" x14ac:dyDescent="0.3">
      <c r="A41" s="14" t="s">
        <v>42</v>
      </c>
      <c r="B41" s="16">
        <v>0</v>
      </c>
      <c r="C41" s="17">
        <v>10120000</v>
      </c>
      <c r="D41" s="1">
        <v>0</v>
      </c>
    </row>
    <row r="42" spans="1:4" x14ac:dyDescent="0.3">
      <c r="A42" s="14" t="s">
        <v>43</v>
      </c>
      <c r="B42" s="16">
        <v>0</v>
      </c>
      <c r="C42" s="17">
        <v>0</v>
      </c>
      <c r="D42" s="1">
        <v>0</v>
      </c>
    </row>
    <row r="43" spans="1:4" x14ac:dyDescent="0.3">
      <c r="A43" s="12" t="s">
        <v>44</v>
      </c>
      <c r="B43" s="18"/>
      <c r="C43" s="17"/>
      <c r="D43" s="1"/>
    </row>
    <row r="44" spans="1:4" x14ac:dyDescent="0.3">
      <c r="A44" s="14" t="s">
        <v>45</v>
      </c>
      <c r="B44" s="16">
        <v>0</v>
      </c>
      <c r="C44" s="17">
        <v>0</v>
      </c>
      <c r="D44" s="1">
        <v>0</v>
      </c>
    </row>
    <row r="45" spans="1:4" x14ac:dyDescent="0.3">
      <c r="A45" s="14" t="s">
        <v>46</v>
      </c>
      <c r="B45" s="16">
        <v>0</v>
      </c>
      <c r="C45" s="17">
        <v>0</v>
      </c>
      <c r="D45" s="1">
        <v>0</v>
      </c>
    </row>
    <row r="46" spans="1:4" x14ac:dyDescent="0.3">
      <c r="A46" s="14" t="s">
        <v>47</v>
      </c>
      <c r="B46" s="16">
        <v>0</v>
      </c>
      <c r="C46" s="17">
        <v>0</v>
      </c>
      <c r="D46" s="1">
        <v>0</v>
      </c>
    </row>
    <row r="47" spans="1:4" x14ac:dyDescent="0.3">
      <c r="A47" s="14" t="s">
        <v>48</v>
      </c>
      <c r="B47" s="16">
        <v>0</v>
      </c>
      <c r="C47" s="17">
        <v>0</v>
      </c>
      <c r="D47" s="1">
        <v>0</v>
      </c>
    </row>
    <row r="48" spans="1:4" x14ac:dyDescent="0.3">
      <c r="A48" s="14" t="s">
        <v>49</v>
      </c>
      <c r="B48" s="16">
        <v>0</v>
      </c>
      <c r="C48" s="17">
        <v>0</v>
      </c>
      <c r="D48" s="1">
        <v>0</v>
      </c>
    </row>
    <row r="49" spans="1:7" x14ac:dyDescent="0.3">
      <c r="A49" s="14" t="s">
        <v>50</v>
      </c>
      <c r="B49" s="16">
        <v>0</v>
      </c>
      <c r="C49" s="17">
        <v>0</v>
      </c>
      <c r="D49" s="1">
        <v>0</v>
      </c>
    </row>
    <row r="50" spans="1:7" x14ac:dyDescent="0.3">
      <c r="A50" s="14" t="s">
        <v>51</v>
      </c>
      <c r="B50" s="16">
        <v>0</v>
      </c>
      <c r="C50" s="17">
        <v>0</v>
      </c>
      <c r="D50" s="1">
        <v>0</v>
      </c>
    </row>
    <row r="51" spans="1:7" x14ac:dyDescent="0.3">
      <c r="A51" s="12" t="s">
        <v>52</v>
      </c>
      <c r="B51" s="13">
        <f t="shared" ref="B51" si="3">SUM(B52:B59)</f>
        <v>0</v>
      </c>
      <c r="C51" s="13">
        <f>SUM(C52:C59)</f>
        <v>54625516</v>
      </c>
      <c r="D51" s="13">
        <f>SUM(D52:D59)</f>
        <v>26917903.73</v>
      </c>
    </row>
    <row r="52" spans="1:7" x14ac:dyDescent="0.3">
      <c r="A52" s="14" t="s">
        <v>53</v>
      </c>
      <c r="B52" s="16">
        <v>0</v>
      </c>
      <c r="C52" s="16">
        <v>18619241</v>
      </c>
      <c r="D52" s="1">
        <v>1680756.74</v>
      </c>
    </row>
    <row r="53" spans="1:7" x14ac:dyDescent="0.3">
      <c r="A53" s="14" t="s">
        <v>54</v>
      </c>
      <c r="B53" s="16">
        <v>0</v>
      </c>
      <c r="C53" s="16">
        <v>3332254</v>
      </c>
      <c r="D53" s="1">
        <v>792253.73</v>
      </c>
      <c r="G53" s="1"/>
    </row>
    <row r="54" spans="1:7" x14ac:dyDescent="0.3">
      <c r="A54" s="14" t="s">
        <v>55</v>
      </c>
      <c r="B54" s="16">
        <v>0</v>
      </c>
      <c r="C54" s="16">
        <v>48000</v>
      </c>
      <c r="D54" s="1">
        <v>0</v>
      </c>
    </row>
    <row r="55" spans="1:7" x14ac:dyDescent="0.3">
      <c r="A55" s="14" t="s">
        <v>56</v>
      </c>
      <c r="B55" s="16">
        <v>0</v>
      </c>
      <c r="C55" s="16">
        <v>13634400</v>
      </c>
      <c r="D55" s="1">
        <v>13634400</v>
      </c>
    </row>
    <row r="56" spans="1:7" x14ac:dyDescent="0.3">
      <c r="A56" s="14" t="s">
        <v>57</v>
      </c>
      <c r="B56" s="16">
        <v>0</v>
      </c>
      <c r="C56" s="16">
        <v>3077561</v>
      </c>
      <c r="D56" s="1">
        <v>288673.88</v>
      </c>
    </row>
    <row r="57" spans="1:7" x14ac:dyDescent="0.3">
      <c r="A57" s="14" t="s">
        <v>58</v>
      </c>
      <c r="B57" s="16">
        <v>0</v>
      </c>
      <c r="C57" s="16">
        <v>2200000</v>
      </c>
      <c r="D57" s="1">
        <v>0</v>
      </c>
    </row>
    <row r="58" spans="1:7" x14ac:dyDescent="0.3">
      <c r="A58" s="14" t="s">
        <v>59</v>
      </c>
      <c r="B58" s="16">
        <v>0</v>
      </c>
      <c r="C58" s="16">
        <v>0</v>
      </c>
      <c r="D58" s="1">
        <v>0</v>
      </c>
    </row>
    <row r="59" spans="1:7" x14ac:dyDescent="0.3">
      <c r="A59" s="14" t="s">
        <v>60</v>
      </c>
      <c r="B59" s="16">
        <v>0</v>
      </c>
      <c r="C59" s="16">
        <v>13714060</v>
      </c>
      <c r="D59" s="1">
        <v>10521819.380000001</v>
      </c>
    </row>
    <row r="60" spans="1:7" x14ac:dyDescent="0.3">
      <c r="A60" s="14" t="s">
        <v>61</v>
      </c>
      <c r="B60" s="16">
        <v>0</v>
      </c>
      <c r="C60" s="17">
        <v>0</v>
      </c>
      <c r="D60" s="1">
        <v>0</v>
      </c>
    </row>
    <row r="61" spans="1:7" x14ac:dyDescent="0.3">
      <c r="A61" s="12" t="s">
        <v>62</v>
      </c>
      <c r="B61" s="18"/>
      <c r="C61" s="19"/>
      <c r="D61" s="1"/>
    </row>
    <row r="62" spans="1:7" x14ac:dyDescent="0.3">
      <c r="A62" s="14" t="s">
        <v>63</v>
      </c>
      <c r="B62" s="16"/>
      <c r="C62" s="17"/>
      <c r="D62" s="1"/>
    </row>
    <row r="63" spans="1:7" x14ac:dyDescent="0.3">
      <c r="A63" s="14" t="s">
        <v>64</v>
      </c>
      <c r="B63" s="16"/>
      <c r="C63" s="17"/>
      <c r="D63" s="1"/>
    </row>
    <row r="64" spans="1:7" x14ac:dyDescent="0.3">
      <c r="A64" s="14" t="s">
        <v>65</v>
      </c>
      <c r="B64" s="16"/>
      <c r="C64" s="17"/>
      <c r="D64" s="1"/>
    </row>
    <row r="65" spans="1:4" x14ac:dyDescent="0.3">
      <c r="A65" s="14" t="s">
        <v>66</v>
      </c>
      <c r="B65" s="16"/>
      <c r="C65" s="17"/>
      <c r="D65" s="1"/>
    </row>
    <row r="66" spans="1:4" x14ac:dyDescent="0.3">
      <c r="A66" s="12" t="s">
        <v>67</v>
      </c>
      <c r="B66" s="18"/>
      <c r="C66" s="17"/>
      <c r="D66" s="1"/>
    </row>
    <row r="67" spans="1:4" x14ac:dyDescent="0.3">
      <c r="A67" s="14" t="s">
        <v>68</v>
      </c>
      <c r="B67" s="16"/>
      <c r="C67" s="17"/>
      <c r="D67" s="1"/>
    </row>
    <row r="68" spans="1:4" x14ac:dyDescent="0.3">
      <c r="A68" s="14" t="s">
        <v>69</v>
      </c>
      <c r="B68" s="16"/>
      <c r="C68" s="17"/>
      <c r="D68" s="1"/>
    </row>
    <row r="69" spans="1:4" x14ac:dyDescent="0.3">
      <c r="A69" s="12" t="s">
        <v>70</v>
      </c>
      <c r="B69" s="18"/>
      <c r="C69" s="1"/>
      <c r="D69" s="1"/>
    </row>
    <row r="70" spans="1:4" x14ac:dyDescent="0.3">
      <c r="A70" s="14" t="s">
        <v>71</v>
      </c>
      <c r="B70" s="16"/>
      <c r="C70" s="1"/>
      <c r="D70" s="1"/>
    </row>
    <row r="71" spans="1:4" x14ac:dyDescent="0.3">
      <c r="A71" s="14" t="s">
        <v>72</v>
      </c>
      <c r="B71" s="16"/>
      <c r="C71" s="1"/>
      <c r="D71" s="1"/>
    </row>
    <row r="72" spans="1:4" x14ac:dyDescent="0.3">
      <c r="A72" s="14" t="s">
        <v>73</v>
      </c>
      <c r="B72" s="16"/>
      <c r="C72" s="1"/>
      <c r="D72" s="1"/>
    </row>
    <row r="73" spans="1:4" x14ac:dyDescent="0.3">
      <c r="A73" s="20" t="s">
        <v>74</v>
      </c>
      <c r="B73" s="21">
        <f>B9+B15+B25+B35+B51</f>
        <v>1177399788</v>
      </c>
      <c r="C73" s="21">
        <f t="shared" ref="C73:D73" si="4">C9+C15+C25+C35+C51</f>
        <v>1475459815</v>
      </c>
      <c r="D73" s="21">
        <f t="shared" si="4"/>
        <v>800206423.61000001</v>
      </c>
    </row>
    <row r="74" spans="1:4" x14ac:dyDescent="0.3">
      <c r="A74" s="14"/>
      <c r="B74" s="16"/>
      <c r="D74" s="1"/>
    </row>
    <row r="75" spans="1:4" x14ac:dyDescent="0.3">
      <c r="A75" s="9" t="s">
        <v>75</v>
      </c>
      <c r="B75" s="11"/>
      <c r="C75" s="11"/>
      <c r="D75" s="11"/>
    </row>
    <row r="76" spans="1:4" x14ac:dyDescent="0.3">
      <c r="A76" s="12" t="s">
        <v>76</v>
      </c>
      <c r="B76" s="18"/>
      <c r="D76" s="1"/>
    </row>
    <row r="77" spans="1:4" x14ac:dyDescent="0.3">
      <c r="A77" s="14" t="s">
        <v>77</v>
      </c>
      <c r="B77" s="16"/>
      <c r="D77" s="1"/>
    </row>
    <row r="78" spans="1:4" x14ac:dyDescent="0.3">
      <c r="A78" s="14" t="s">
        <v>78</v>
      </c>
      <c r="B78" s="16"/>
      <c r="D78" s="1"/>
    </row>
    <row r="79" spans="1:4" x14ac:dyDescent="0.3">
      <c r="A79" s="12" t="s">
        <v>79</v>
      </c>
      <c r="B79" s="18"/>
      <c r="D79" s="1"/>
    </row>
    <row r="80" spans="1:4" x14ac:dyDescent="0.3">
      <c r="A80" s="14" t="s">
        <v>80</v>
      </c>
      <c r="B80" s="16"/>
      <c r="D80" s="1"/>
    </row>
    <row r="81" spans="1:7" x14ac:dyDescent="0.3">
      <c r="A81" s="14" t="s">
        <v>81</v>
      </c>
      <c r="B81" s="16"/>
      <c r="D81" s="1"/>
    </row>
    <row r="82" spans="1:7" x14ac:dyDescent="0.3">
      <c r="A82" s="12" t="s">
        <v>82</v>
      </c>
      <c r="B82" s="18"/>
      <c r="D82" s="1"/>
    </row>
    <row r="83" spans="1:7" x14ac:dyDescent="0.3">
      <c r="A83" s="14" t="s">
        <v>83</v>
      </c>
      <c r="B83" s="11"/>
      <c r="C83" s="11"/>
      <c r="D83" s="11"/>
    </row>
    <row r="84" spans="1:7" x14ac:dyDescent="0.3">
      <c r="A84" s="22" t="s">
        <v>84</v>
      </c>
      <c r="B84" s="23"/>
      <c r="C84" s="24"/>
      <c r="D84" s="25"/>
    </row>
    <row r="85" spans="1:7" x14ac:dyDescent="0.3">
      <c r="B85" s="1"/>
      <c r="D85" s="1"/>
    </row>
    <row r="86" spans="1:7" ht="15.6" x14ac:dyDescent="0.3">
      <c r="A86" s="26" t="s">
        <v>85</v>
      </c>
      <c r="B86" s="27">
        <f>B73</f>
        <v>1177399788</v>
      </c>
      <c r="C86" s="28">
        <f>C73</f>
        <v>1475459815</v>
      </c>
      <c r="D86" s="29">
        <f>D73</f>
        <v>800206423.61000001</v>
      </c>
      <c r="G86" s="1"/>
    </row>
    <row r="87" spans="1:7" x14ac:dyDescent="0.3">
      <c r="A87" t="s">
        <v>86</v>
      </c>
      <c r="B87" s="1"/>
    </row>
    <row r="88" spans="1:7" ht="24" customHeight="1" x14ac:dyDescent="0.3">
      <c r="A88" s="30"/>
      <c r="B88" s="1"/>
      <c r="C88" s="1"/>
    </row>
    <row r="89" spans="1:7" x14ac:dyDescent="0.3">
      <c r="A89" s="30"/>
      <c r="B89" s="1"/>
    </row>
    <row r="90" spans="1:7" x14ac:dyDescent="0.3">
      <c r="A90" s="31"/>
      <c r="B90" s="31"/>
      <c r="C90" s="31"/>
      <c r="E90" s="1"/>
    </row>
    <row r="91" spans="1:7" x14ac:dyDescent="0.3">
      <c r="A91" s="39" t="s">
        <v>87</v>
      </c>
      <c r="B91" s="39"/>
      <c r="C91" s="39"/>
    </row>
    <row r="92" spans="1:7" x14ac:dyDescent="0.3">
      <c r="A92" s="35" t="s">
        <v>88</v>
      </c>
      <c r="B92" s="35"/>
      <c r="C92" s="35"/>
    </row>
    <row r="93" spans="1:7" ht="15" thickBot="1" x14ac:dyDescent="0.35">
      <c r="B93" s="1"/>
    </row>
    <row r="94" spans="1:7" ht="15" thickBot="1" x14ac:dyDescent="0.35">
      <c r="A94" s="32" t="s">
        <v>89</v>
      </c>
      <c r="B94" s="1"/>
    </row>
    <row r="95" spans="1:7" ht="29.4" thickBot="1" x14ac:dyDescent="0.35">
      <c r="A95" s="33" t="s">
        <v>90</v>
      </c>
      <c r="B95" s="1"/>
    </row>
    <row r="96" spans="1:7" ht="58.2" thickBot="1" x14ac:dyDescent="0.35">
      <c r="A96" s="34" t="s">
        <v>91</v>
      </c>
    </row>
  </sheetData>
  <mergeCells count="7">
    <mergeCell ref="A92:C92"/>
    <mergeCell ref="A2:C2"/>
    <mergeCell ref="A3:C3"/>
    <mergeCell ref="A4:C4"/>
    <mergeCell ref="A5:C5"/>
    <mergeCell ref="A6:C6"/>
    <mergeCell ref="A91:C91"/>
  </mergeCells>
  <pageMargins left="0.25" right="0.25" top="0.75" bottom="0.75" header="0.3" footer="0.3"/>
  <pageSetup paperSize="5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Oscar Familia Hernández</dc:creator>
  <cp:lastModifiedBy>Bibian Miguelina Cuevas Fontanillas</cp:lastModifiedBy>
  <dcterms:created xsi:type="dcterms:W3CDTF">2024-10-04T13:34:59Z</dcterms:created>
  <dcterms:modified xsi:type="dcterms:W3CDTF">2024-10-10T13:30:07Z</dcterms:modified>
</cp:coreProperties>
</file>