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4\PRESUPUESTO\"/>
    </mc:Choice>
  </mc:AlternateContent>
  <xr:revisionPtr revIDLastSave="0" documentId="8_{DCE34A13-A524-4A29-8C3B-1359836E724D}" xr6:coauthVersionLast="47" xr6:coauthVersionMax="47" xr10:uidLastSave="{00000000-0000-0000-0000-000000000000}"/>
  <bookViews>
    <workbookView xWindow="-108" yWindow="-108" windowWidth="23256" windowHeight="12576" xr2:uid="{6F6716E2-1C9B-4B52-BA41-994092A89F83}"/>
  </bookViews>
  <sheets>
    <sheet name="Plantilla 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B51" i="1"/>
  <c r="D35" i="1"/>
  <c r="C35" i="1"/>
  <c r="B35" i="1"/>
  <c r="D25" i="1"/>
  <c r="C25" i="1"/>
  <c r="B25" i="1"/>
  <c r="D15" i="1"/>
  <c r="C15" i="1"/>
  <c r="B15" i="1"/>
  <c r="D9" i="1"/>
  <c r="D73" i="1" s="1"/>
  <c r="D86" i="1" s="1"/>
  <c r="C9" i="1"/>
  <c r="C73" i="1" s="1"/>
  <c r="C86" i="1" s="1"/>
  <c r="B9" i="1"/>
  <c r="B73" i="1" s="1"/>
  <c r="B86" i="1" s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<sst xmlns="http://schemas.openxmlformats.org/spreadsheetml/2006/main" count="92" uniqueCount="92">
  <si>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</si>
  <si>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</si>
  <si>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31 de Mayo año 2024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</si>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</sst>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</xdr:row>
      <xdr:rowOff>167640</xdr:rowOff>
    </xdr:from>
    <xdr:to>
      <xdr:col>3</xdr:col>
      <xdr:colOff>1324955</xdr:colOff>
      <xdr:row>5</xdr:row>
      <xdr:rowOff>66674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590A427-D53A-4DCC-A269-9A70D629A1C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96200" y="350520"/>
          <a:ext cx="2262215" cy="81343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B1FD-6592-4275-9132-9C95C132D6BD}">
  <sheetPr>
    <pageSetUpPr fitToPage="1"/>
  </sheetPr>
  <dimension ref="A1:G96"/>
  <sheetViews>
    <sheetView showGridLines="0" tabSelected="1" zoomScaleNormal="100" workbookViewId="0">
      <selection activeCell="D96" sqref="A1:D96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5" t="s">
        <v>0</v>
      </c>
      <c r="B2" s="35"/>
      <c r="C2" s="35"/>
      <c r="E2" s="2"/>
    </row>
    <row r="3" spans="1:5" ht="18" x14ac:dyDescent="0.3">
      <c r="A3" s="35" t="s">
        <v>1</v>
      </c>
      <c r="B3" s="35"/>
      <c r="C3" s="35"/>
      <c r="E3" s="3"/>
    </row>
    <row r="4" spans="1:5" ht="18" x14ac:dyDescent="0.3">
      <c r="A4" s="35" t="s">
        <v>2</v>
      </c>
      <c r="B4" s="35"/>
      <c r="C4" s="35"/>
      <c r="E4" s="3"/>
    </row>
    <row r="5" spans="1:5" ht="18" x14ac:dyDescent="0.35">
      <c r="A5" s="36" t="s">
        <v>3</v>
      </c>
      <c r="B5" s="36"/>
      <c r="C5" s="36"/>
      <c r="E5" s="2"/>
    </row>
    <row r="6" spans="1:5" x14ac:dyDescent="0.3">
      <c r="A6" s="37" t="s">
        <v>4</v>
      </c>
      <c r="B6" s="37"/>
      <c r="C6" s="37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</row>
    <row r="9" spans="1:5" x14ac:dyDescent="0.3">
      <c r="A9" s="12" t="s">
        <v>10</v>
      </c>
      <c r="B9" s="13">
        <f t="shared" ref="B9:C9" si="0">SUM(B10:B14)</f>
        <v>707523669</v>
      </c>
      <c r="C9" s="13">
        <f t="shared" si="0"/>
        <v>686873056</v>
      </c>
      <c r="D9" s="13">
        <f>SUM(D10:D14)</f>
        <v>232764184.98000002</v>
      </c>
    </row>
    <row r="10" spans="1:5" x14ac:dyDescent="0.3">
      <c r="A10" s="14" t="s">
        <v>11</v>
      </c>
      <c r="B10" s="15">
        <v>563882849</v>
      </c>
      <c r="C10" s="15">
        <v>519649590</v>
      </c>
      <c r="D10" s="1">
        <v>172866414.68000001</v>
      </c>
    </row>
    <row r="11" spans="1:5" x14ac:dyDescent="0.3">
      <c r="A11" s="14" t="s">
        <v>12</v>
      </c>
      <c r="B11" s="15">
        <v>78581992</v>
      </c>
      <c r="C11" s="15">
        <v>94805358</v>
      </c>
      <c r="D11" s="1">
        <v>34324552.280000001</v>
      </c>
    </row>
    <row r="12" spans="1:5" x14ac:dyDescent="0.3">
      <c r="A12" s="14" t="s">
        <v>13</v>
      </c>
      <c r="B12" s="16">
        <v>0</v>
      </c>
      <c r="C12" s="17">
        <v>200000</v>
      </c>
      <c r="D12" s="1">
        <v>0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65058828</v>
      </c>
      <c r="C14" s="16">
        <v>72218108</v>
      </c>
      <c r="D14" s="1">
        <v>25573218.02</v>
      </c>
    </row>
    <row r="15" spans="1:5" x14ac:dyDescent="0.3">
      <c r="A15" s="12" t="s">
        <v>16</v>
      </c>
      <c r="B15" s="13">
        <f t="shared" ref="B15" si="1">SUM(B16:B24)</f>
        <v>456676119</v>
      </c>
      <c r="C15" s="13">
        <f>SUM(C16:C24)</f>
        <v>430204054</v>
      </c>
      <c r="D15" s="13">
        <f>SUM(D16:D24)</f>
        <v>150469162.92999998</v>
      </c>
    </row>
    <row r="16" spans="1:5" x14ac:dyDescent="0.3">
      <c r="A16" s="14" t="s">
        <v>17</v>
      </c>
      <c r="B16" s="16">
        <v>73459339</v>
      </c>
      <c r="C16" s="16">
        <v>99808000</v>
      </c>
      <c r="D16" s="1">
        <v>36801357.039999999</v>
      </c>
    </row>
    <row r="17" spans="1:4" x14ac:dyDescent="0.3">
      <c r="A17" s="14" t="s">
        <v>18</v>
      </c>
      <c r="B17" s="16">
        <v>0</v>
      </c>
      <c r="C17" s="16">
        <v>354000</v>
      </c>
      <c r="D17" s="1">
        <v>70800</v>
      </c>
    </row>
    <row r="18" spans="1:4" x14ac:dyDescent="0.3">
      <c r="A18" s="14" t="s">
        <v>19</v>
      </c>
      <c r="B18" s="16">
        <v>0</v>
      </c>
      <c r="C18" s="1">
        <v>447000</v>
      </c>
      <c r="D18" s="1">
        <v>227907.66</v>
      </c>
    </row>
    <row r="19" spans="1:4" x14ac:dyDescent="0.3">
      <c r="A19" s="14" t="s">
        <v>20</v>
      </c>
      <c r="B19" s="16">
        <v>0</v>
      </c>
      <c r="C19" s="16">
        <v>304710</v>
      </c>
      <c r="D19" s="1">
        <v>275702.25</v>
      </c>
    </row>
    <row r="20" spans="1:4" ht="14.25" customHeight="1" x14ac:dyDescent="0.3">
      <c r="A20" s="14" t="s">
        <v>21</v>
      </c>
      <c r="B20" s="16">
        <v>351716780</v>
      </c>
      <c r="C20" s="16">
        <v>299720668</v>
      </c>
      <c r="D20" s="1">
        <v>94135403.519999996</v>
      </c>
    </row>
    <row r="21" spans="1:4" x14ac:dyDescent="0.3">
      <c r="A21" s="14" t="s">
        <v>22</v>
      </c>
      <c r="B21" s="16">
        <v>0</v>
      </c>
      <c r="C21" s="16">
        <v>3670000</v>
      </c>
      <c r="D21" s="1">
        <v>1894327.58</v>
      </c>
    </row>
    <row r="22" spans="1:4" x14ac:dyDescent="0.3">
      <c r="A22" s="14" t="s">
        <v>23</v>
      </c>
      <c r="B22" s="16">
        <v>0</v>
      </c>
      <c r="C22" s="16">
        <v>3748201</v>
      </c>
      <c r="D22" s="16">
        <v>707318</v>
      </c>
    </row>
    <row r="23" spans="1:4" x14ac:dyDescent="0.3">
      <c r="A23" s="14" t="s">
        <v>24</v>
      </c>
      <c r="B23" s="16">
        <v>31500000</v>
      </c>
      <c r="C23" s="17">
        <v>19733275</v>
      </c>
      <c r="D23" s="1">
        <v>15257507.279999999</v>
      </c>
    </row>
    <row r="24" spans="1:4" x14ac:dyDescent="0.3">
      <c r="A24" s="14" t="s">
        <v>25</v>
      </c>
      <c r="B24" s="16">
        <v>0</v>
      </c>
      <c r="C24" s="17">
        <v>2418200</v>
      </c>
      <c r="D24" s="1">
        <v>1098839.6000000001</v>
      </c>
    </row>
    <row r="25" spans="1:4" x14ac:dyDescent="0.3">
      <c r="A25" s="12" t="s">
        <v>26</v>
      </c>
      <c r="B25" s="13">
        <f t="shared" ref="B25:C25" si="2">SUM(B26:B34)</f>
        <v>13200000</v>
      </c>
      <c r="C25" s="13">
        <f t="shared" si="2"/>
        <v>20292642</v>
      </c>
      <c r="D25" s="13">
        <f>SUM(D26:D34)</f>
        <v>6490357.5499999998</v>
      </c>
    </row>
    <row r="26" spans="1:4" x14ac:dyDescent="0.3">
      <c r="A26" s="14" t="s">
        <v>27</v>
      </c>
      <c r="B26" s="16">
        <v>0</v>
      </c>
      <c r="C26" s="17">
        <v>1100600</v>
      </c>
      <c r="D26" s="1">
        <v>369403</v>
      </c>
    </row>
    <row r="27" spans="1:4" x14ac:dyDescent="0.3">
      <c r="A27" s="14" t="s">
        <v>28</v>
      </c>
      <c r="B27" s="16">
        <v>0</v>
      </c>
      <c r="C27" s="17">
        <v>0</v>
      </c>
      <c r="D27" s="1">
        <v>0</v>
      </c>
    </row>
    <row r="28" spans="1:4" x14ac:dyDescent="0.3">
      <c r="A28" s="14" t="s">
        <v>29</v>
      </c>
      <c r="B28" s="16">
        <v>0</v>
      </c>
      <c r="C28" s="17">
        <v>1570090</v>
      </c>
      <c r="D28" s="1">
        <v>497547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95636</v>
      </c>
      <c r="D30" s="1">
        <v>942.82</v>
      </c>
    </row>
    <row r="31" spans="1:4" x14ac:dyDescent="0.3">
      <c r="A31" s="14" t="s">
        <v>32</v>
      </c>
      <c r="B31" s="16">
        <v>0</v>
      </c>
      <c r="C31" s="17">
        <v>21387</v>
      </c>
      <c r="D31" s="1">
        <v>11343.34</v>
      </c>
    </row>
    <row r="32" spans="1:4" x14ac:dyDescent="0.3">
      <c r="A32" s="14" t="s">
        <v>33</v>
      </c>
      <c r="B32" s="16">
        <v>13200000</v>
      </c>
      <c r="C32" s="16">
        <v>12050634</v>
      </c>
      <c r="D32" s="1">
        <v>1371000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5454295</v>
      </c>
      <c r="D34" s="1">
        <v>4240121.3899999997</v>
      </c>
    </row>
    <row r="35" spans="1:4" x14ac:dyDescent="0.3">
      <c r="A35" s="12" t="s">
        <v>36</v>
      </c>
      <c r="B35" s="18">
        <f>+B36</f>
        <v>0</v>
      </c>
      <c r="C35" s="19">
        <f>+C36</f>
        <v>10000000</v>
      </c>
      <c r="D35" s="13">
        <f>+D36</f>
        <v>10000000</v>
      </c>
    </row>
    <row r="36" spans="1:4" x14ac:dyDescent="0.3">
      <c r="A36" s="14" t="s">
        <v>37</v>
      </c>
      <c r="B36" s="16">
        <v>0</v>
      </c>
      <c r="C36" s="16">
        <v>10000000</v>
      </c>
      <c r="D36" s="1">
        <v>10000000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30030036</v>
      </c>
      <c r="D51" s="13">
        <f>SUM(D52:D59)</f>
        <v>15577024.800000001</v>
      </c>
    </row>
    <row r="52" spans="1:7" x14ac:dyDescent="0.3">
      <c r="A52" s="14" t="s">
        <v>53</v>
      </c>
      <c r="B52" s="16">
        <v>0</v>
      </c>
      <c r="C52" s="16">
        <v>6922780</v>
      </c>
      <c r="D52" s="1">
        <v>1097379.1100000001</v>
      </c>
    </row>
    <row r="53" spans="1:7" x14ac:dyDescent="0.3">
      <c r="A53" s="14" t="s">
        <v>54</v>
      </c>
      <c r="B53" s="16">
        <v>0</v>
      </c>
      <c r="C53" s="16">
        <v>792254</v>
      </c>
      <c r="D53" s="1">
        <v>792253.73</v>
      </c>
      <c r="G53" s="1"/>
    </row>
    <row r="54" spans="1:7" x14ac:dyDescent="0.3">
      <c r="A54" s="14" t="s">
        <v>55</v>
      </c>
      <c r="B54" s="16">
        <v>0</v>
      </c>
      <c r="C54" s="16">
        <v>0</v>
      </c>
      <c r="D54" s="1">
        <v>0</v>
      </c>
    </row>
    <row r="55" spans="1:7" x14ac:dyDescent="0.3">
      <c r="A55" s="14" t="s">
        <v>56</v>
      </c>
      <c r="B55" s="16">
        <v>0</v>
      </c>
      <c r="C55" s="16">
        <v>13634400</v>
      </c>
      <c r="D55" s="1">
        <v>13634400</v>
      </c>
    </row>
    <row r="56" spans="1:7" x14ac:dyDescent="0.3">
      <c r="A56" s="14" t="s">
        <v>57</v>
      </c>
      <c r="B56" s="16">
        <v>0</v>
      </c>
      <c r="C56" s="16">
        <v>210069</v>
      </c>
      <c r="D56" s="1">
        <v>52991.96</v>
      </c>
    </row>
    <row r="57" spans="1:7" x14ac:dyDescent="0.3">
      <c r="A57" s="14" t="s">
        <v>58</v>
      </c>
      <c r="B57" s="16">
        <v>0</v>
      </c>
      <c r="C57" s="16">
        <v>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8470533</v>
      </c>
      <c r="D59" s="1">
        <v>0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1177399788</v>
      </c>
      <c r="C73" s="21">
        <f t="shared" ref="C73:D73" si="4">C9+C15+C25+C35+C51</f>
        <v>1177399788</v>
      </c>
      <c r="D73" s="21">
        <f t="shared" si="4"/>
        <v>415300730.25999999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22"/>
      <c r="C75" s="1"/>
      <c r="D75" s="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6"/>
      <c r="D83" s="1"/>
    </row>
    <row r="84" spans="1:7" x14ac:dyDescent="0.3">
      <c r="A84" s="20" t="s">
        <v>84</v>
      </c>
      <c r="B84" s="21"/>
      <c r="C84" s="23"/>
      <c r="D84" s="24"/>
    </row>
    <row r="85" spans="1:7" x14ac:dyDescent="0.3">
      <c r="B85" s="1"/>
      <c r="D85" s="1"/>
    </row>
    <row r="86" spans="1:7" ht="15.6" x14ac:dyDescent="0.3">
      <c r="A86" s="25" t="s">
        <v>85</v>
      </c>
      <c r="B86" s="26">
        <f>B73</f>
        <v>1177399788</v>
      </c>
      <c r="C86" s="27">
        <f>C73</f>
        <v>1177399788</v>
      </c>
      <c r="D86" s="28">
        <f>D73</f>
        <v>415300730.25999999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29"/>
      <c r="B88" s="1"/>
      <c r="C88" s="1"/>
    </row>
    <row r="89" spans="1:7" x14ac:dyDescent="0.3">
      <c r="A89" s="29"/>
      <c r="B89" s="1"/>
    </row>
    <row r="90" spans="1:7" x14ac:dyDescent="0.3">
      <c r="A90" s="30"/>
      <c r="B90" s="30"/>
      <c r="C90" s="30"/>
    </row>
    <row r="91" spans="1:7" x14ac:dyDescent="0.3">
      <c r="A91" s="38" t="s">
        <v>87</v>
      </c>
      <c r="B91" s="38"/>
      <c r="C91" s="38"/>
    </row>
    <row r="92" spans="1:7" x14ac:dyDescent="0.3">
      <c r="A92" s="34" t="s">
        <v>88</v>
      </c>
      <c r="B92" s="34"/>
      <c r="C92" s="34"/>
    </row>
    <row r="93" spans="1:7" ht="15" thickBot="1" x14ac:dyDescent="0.35">
      <c r="B93" s="1"/>
    </row>
    <row r="94" spans="1:7" ht="15" thickBot="1" x14ac:dyDescent="0.35">
      <c r="A94" s="31" t="s">
        <v>89</v>
      </c>
      <c r="B94" s="1"/>
    </row>
    <row r="95" spans="1:7" ht="29.4" thickBot="1" x14ac:dyDescent="0.35">
      <c r="A95" s="32" t="s">
        <v>90</v>
      </c>
      <c r="B95" s="1"/>
    </row>
    <row r="96" spans="1:7" ht="58.2" thickBot="1" x14ac:dyDescent="0.35">
      <c r="A96" s="33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cp:lastPrinted>2024-06-06T18:20:29Z</cp:lastPrinted>
  <dcterms:created xsi:type="dcterms:W3CDTF">2024-06-06T13:44:44Z</dcterms:created>
  <dcterms:modified xsi:type="dcterms:W3CDTF">2024-06-06T18:24:44Z</dcterms:modified>
</cp:coreProperties>
</file>