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PRESUPUESTO\"/>
    </mc:Choice>
  </mc:AlternateContent>
  <xr:revisionPtr revIDLastSave="0" documentId="13_ncr:1_{5A82612E-4845-4A54-8D9D-02CB6501CD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3" l="1"/>
  <c r="D25" i="3"/>
  <c r="D15" i="3"/>
  <c r="B51" i="3" l="1"/>
  <c r="B25" i="3"/>
  <c r="B15" i="3"/>
  <c r="B9" i="3"/>
  <c r="C9" i="3"/>
  <c r="D51" i="3"/>
  <c r="C25" i="3" l="1"/>
  <c r="C15" i="3"/>
  <c r="C73" i="3" l="1"/>
  <c r="D9" i="3"/>
  <c r="D73" i="3" s="1"/>
  <c r="B73" i="3" l="1"/>
  <c r="D86" i="3" l="1"/>
  <c r="B86" i="3" l="1"/>
  <c r="C86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<sst xmlns="http://schemas.openxmlformats.org/spreadsheetml/2006/main" count="92" uniqueCount="92">
  <si>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</si>
  <si>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</si>
  <si>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</si>
  <si>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</si>
  <si>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</si>
  <si>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</si>
  <si>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</si>
  <si>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</si>
  <si>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</si>
  <si>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</si>
  <si>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</si>
  <si>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</si>
  <si>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</si>
  <si>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</si>
  <si>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</si>
  <si>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</si>
  <si>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</si>
  <si>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</si>
  <si>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</si>
  <si>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</si>
  <si>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</si>
  <si>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</si>
  <si>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</si>
  <si>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</si>
  <si>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</si>
  <si>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</si>
  <si>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</si>
  <si>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</si>
  <si>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</si>
  <si>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</si>
  <si>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</si>
  <si>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</si>
  <si>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</si>
  <si>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</si>
  <si>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</si>
  <si>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</si>
  <si>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</si>
  <si>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</si>
  <si>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</si>
  <si>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</si>
  <si>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</si>
  <si>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</si>
  <si>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</si>
  <si>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</si>
  <si>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</si>
  <si>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</si>
  <si>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</si>
  <si>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</si>
  <si>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</si>
  <si>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</si>
  <si>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</si>
  <si>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</si>
  <si>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</si>
  <si>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</si>
  <si>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</si>
  <si>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</si>
  <si>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</si>
  <si>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</si>
  <si>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</si>
  <si>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</si>
  <si>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</si>
  <si>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</si>
  <si>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</si>
  <si>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</si>
  <si>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</si>
  <si>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</si>
  <si>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</si>
  <si>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</si>
  <si>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</si>
  <si>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</si>
  <si>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</si>
  <si>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</si>
  <si>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</si>
  <si>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</si>
  <si>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</si>
  <si>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</si>
  <si>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</si>
  <si>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</si>
  <si>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</si>
  <si>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</si>
  <si>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</si>
  <si>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</si>
  <si>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</si>
  <si>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</si>
  <si>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</si>
  <si>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</si>
  <si>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</si>
  <si>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Administracion Publica</t>
  </si>
  <si>
    <t xml:space="preserve">    2.3.8 - GASTOS QUE SE ASIGNARÁN DURANTE EL EJERCICIO (ART. 32 Y 33 LEY 423-06)</t>
  </si>
  <si>
    <t>LIC. ALTAGRACIA LOPEZ</t>
  </si>
  <si>
    <t>DIRECTORA ADMINISTRATIVA Y FINANCIERA.</t>
  </si>
  <si>
    <t>Al 30 de Junio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</si>
</sst>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925158</xdr:colOff>
      <xdr:row>0</xdr:row>
      <xdr:rowOff>156320</xdr:rowOff>
    </xdr:from>
    <xdr:to>
      <xdr:col>4</xdr:col>
      <xdr:colOff>1292</xdr:colOff>
      <xdr:row>3</xdr:row>
      <xdr:rowOff>52411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36620" y="156320"/>
          <a:ext cx="1573149" cy="53499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30" zoomScaleNormal="130" workbookViewId="0">
      <selection activeCell="C60" sqref="C60"/>
    </sheetView>
  </sheetViews>
  <sheetFormatPr baseColWidth="10" defaultRowHeight="14.4" x14ac:dyDescent="0.3"/>
  <cols>
    <col min="1" max="1" width="78.88671875" customWidth="1"/>
    <col min="2" max="2" width="19" customWidth="1"/>
    <col min="3" max="3" width="17.5546875" customWidth="1"/>
    <col min="4" max="4" width="18.88671875" customWidth="1"/>
  </cols>
  <sheetData>
    <row r="1" spans="1:5" x14ac:dyDescent="0.3">
      <c r="B1" s="13"/>
    </row>
    <row r="2" spans="1:5" ht="18" x14ac:dyDescent="0.35">
      <c r="A2" s="41" t="s">
        <v>87</v>
      </c>
      <c r="B2" s="41"/>
      <c r="C2" s="41"/>
      <c r="E2" s="6"/>
    </row>
    <row r="3" spans="1:5" ht="18" x14ac:dyDescent="0.3">
      <c r="A3" s="41" t="s">
        <v>82</v>
      </c>
      <c r="B3" s="41"/>
      <c r="C3" s="41"/>
      <c r="E3" s="11"/>
    </row>
    <row r="4" spans="1:5" ht="18" x14ac:dyDescent="0.3">
      <c r="A4" s="41" t="s">
        <v>91</v>
      </c>
      <c r="B4" s="41"/>
      <c r="C4" s="41"/>
      <c r="E4" s="11"/>
    </row>
    <row r="5" spans="1:5" ht="18" x14ac:dyDescent="0.35">
      <c r="A5" s="42" t="s">
        <v>80</v>
      </c>
      <c r="B5" s="42"/>
      <c r="C5" s="42"/>
      <c r="E5" s="6"/>
    </row>
    <row r="6" spans="1:5" x14ac:dyDescent="0.3">
      <c r="A6" s="39" t="s">
        <v>36</v>
      </c>
      <c r="B6" s="39"/>
      <c r="C6" s="39"/>
      <c r="E6" s="11"/>
    </row>
    <row r="7" spans="1:5" ht="31.2" x14ac:dyDescent="0.3">
      <c r="A7" s="9" t="s">
        <v>0</v>
      </c>
      <c r="B7" s="14" t="s">
        <v>37</v>
      </c>
      <c r="C7" s="10" t="s">
        <v>38</v>
      </c>
      <c r="D7" s="33" t="s">
        <v>83</v>
      </c>
    </row>
    <row r="8" spans="1:5" x14ac:dyDescent="0.3">
      <c r="A8" s="1" t="s">
        <v>1</v>
      </c>
      <c r="B8" s="15"/>
      <c r="C8" s="12"/>
    </row>
    <row r="9" spans="1:5" x14ac:dyDescent="0.3">
      <c r="A9" s="2" t="s">
        <v>2</v>
      </c>
      <c r="B9" s="21">
        <f>B10+B11+B14</f>
        <v>512970424</v>
      </c>
      <c r="C9" s="21">
        <f>C10+C11+C14</f>
        <v>512970424</v>
      </c>
      <c r="D9" s="28">
        <f>D10+D11+D14</f>
        <v>220563922.38999999</v>
      </c>
    </row>
    <row r="10" spans="1:5" x14ac:dyDescent="0.3">
      <c r="A10" s="5" t="s">
        <v>3</v>
      </c>
      <c r="B10" s="22">
        <v>385510367</v>
      </c>
      <c r="C10" s="22">
        <v>385510367</v>
      </c>
      <c r="D10" s="13">
        <v>165409333.31999999</v>
      </c>
    </row>
    <row r="11" spans="1:5" x14ac:dyDescent="0.3">
      <c r="A11" s="5" t="s">
        <v>4</v>
      </c>
      <c r="B11" s="22">
        <v>78693000</v>
      </c>
      <c r="C11" s="22">
        <v>78693000</v>
      </c>
      <c r="D11" s="13">
        <v>30228166.75</v>
      </c>
    </row>
    <row r="12" spans="1:5" x14ac:dyDescent="0.3">
      <c r="A12" s="5" t="s">
        <v>39</v>
      </c>
      <c r="B12" s="18"/>
      <c r="C12" s="24"/>
      <c r="D12" s="13"/>
    </row>
    <row r="13" spans="1:5" ht="15.75" customHeight="1" x14ac:dyDescent="0.3">
      <c r="A13" s="5" t="s">
        <v>5</v>
      </c>
      <c r="B13" s="18"/>
      <c r="C13" s="24"/>
      <c r="D13" s="13"/>
    </row>
    <row r="14" spans="1:5" x14ac:dyDescent="0.3">
      <c r="A14" s="5" t="s">
        <v>6</v>
      </c>
      <c r="B14" s="18">
        <v>48767057</v>
      </c>
      <c r="C14" s="18">
        <v>48767057</v>
      </c>
      <c r="D14" s="13">
        <v>24926422.32</v>
      </c>
    </row>
    <row r="15" spans="1:5" x14ac:dyDescent="0.3">
      <c r="A15" s="2" t="s">
        <v>7</v>
      </c>
      <c r="B15" s="25">
        <f t="shared" ref="B15" si="0">B16+B17+B20+B21+B22+B23+B24</f>
        <v>191784904</v>
      </c>
      <c r="C15" s="25">
        <f>C16+C17+C20+C21+C22+C23+C24</f>
        <v>187628904</v>
      </c>
      <c r="D15" s="28">
        <f>D16+D20+D22+D23+D17+D24</f>
        <v>79155834.300000012</v>
      </c>
    </row>
    <row r="16" spans="1:5" x14ac:dyDescent="0.3">
      <c r="A16" s="5" t="s">
        <v>8</v>
      </c>
      <c r="B16" s="18">
        <v>66180000</v>
      </c>
      <c r="C16" s="18">
        <v>66180000</v>
      </c>
      <c r="D16" s="13">
        <v>35175853.560000002</v>
      </c>
    </row>
    <row r="17" spans="1:4" ht="28.8" x14ac:dyDescent="0.3">
      <c r="A17" s="5" t="s">
        <v>9</v>
      </c>
      <c r="B17" s="18">
        <v>50000</v>
      </c>
      <c r="C17" s="18">
        <v>310000</v>
      </c>
      <c r="D17" s="13"/>
    </row>
    <row r="18" spans="1:4" x14ac:dyDescent="0.3">
      <c r="A18" s="5" t="s">
        <v>10</v>
      </c>
      <c r="B18" s="18"/>
      <c r="C18" s="24"/>
      <c r="D18" s="13"/>
    </row>
    <row r="19" spans="1:4" ht="18" customHeight="1" x14ac:dyDescent="0.3">
      <c r="A19" s="5" t="s">
        <v>11</v>
      </c>
      <c r="B19" s="18"/>
      <c r="C19" s="24"/>
      <c r="D19" s="13"/>
    </row>
    <row r="20" spans="1:4" ht="14.25" customHeight="1" x14ac:dyDescent="0.3">
      <c r="A20" s="5" t="s">
        <v>12</v>
      </c>
      <c r="B20" s="18">
        <v>125204904</v>
      </c>
      <c r="C20" s="18">
        <v>115153904</v>
      </c>
      <c r="D20" s="13">
        <v>43529941.93</v>
      </c>
    </row>
    <row r="21" spans="1:4" x14ac:dyDescent="0.3">
      <c r="A21" s="5" t="s">
        <v>13</v>
      </c>
      <c r="B21" s="18">
        <v>100000</v>
      </c>
      <c r="C21" s="18">
        <v>25000</v>
      </c>
      <c r="D21" s="13"/>
    </row>
    <row r="22" spans="1:4" x14ac:dyDescent="0.3">
      <c r="A22" s="5" t="s">
        <v>14</v>
      </c>
      <c r="B22" s="18">
        <v>50000</v>
      </c>
      <c r="C22" s="26">
        <v>1625000</v>
      </c>
      <c r="D22" s="29">
        <v>28000.01</v>
      </c>
    </row>
    <row r="23" spans="1:4" x14ac:dyDescent="0.3">
      <c r="A23" s="5" t="s">
        <v>15</v>
      </c>
      <c r="B23" s="18">
        <v>150000</v>
      </c>
      <c r="C23" s="24">
        <v>2750000</v>
      </c>
      <c r="D23" s="13"/>
    </row>
    <row r="24" spans="1:4" x14ac:dyDescent="0.3">
      <c r="A24" s="5" t="s">
        <v>40</v>
      </c>
      <c r="B24" s="18">
        <v>50000</v>
      </c>
      <c r="C24" s="24">
        <v>1585000</v>
      </c>
      <c r="D24" s="13">
        <v>422038.8</v>
      </c>
    </row>
    <row r="25" spans="1:4" x14ac:dyDescent="0.3">
      <c r="A25" s="2" t="s">
        <v>16</v>
      </c>
      <c r="B25" s="25">
        <f t="shared" ref="B25" si="1">B28+B32+B34+B27+B30</f>
        <v>10350000</v>
      </c>
      <c r="C25" s="25">
        <f>C28+C32+C34+C27+C30</f>
        <v>12266000</v>
      </c>
      <c r="D25" s="28">
        <f>D32+D30+D34</f>
        <v>5319550.07</v>
      </c>
    </row>
    <row r="26" spans="1:4" x14ac:dyDescent="0.3">
      <c r="A26" s="5" t="s">
        <v>17</v>
      </c>
      <c r="B26" s="18"/>
      <c r="C26" s="24"/>
      <c r="D26" s="13"/>
    </row>
    <row r="27" spans="1:4" x14ac:dyDescent="0.3">
      <c r="A27" s="5" t="s">
        <v>18</v>
      </c>
      <c r="B27" s="18"/>
      <c r="C27" s="24"/>
      <c r="D27" s="13"/>
    </row>
    <row r="28" spans="1:4" x14ac:dyDescent="0.3">
      <c r="A28" s="5" t="s">
        <v>19</v>
      </c>
      <c r="B28" s="18">
        <v>50000</v>
      </c>
      <c r="C28" s="24">
        <v>20000</v>
      </c>
      <c r="D28" s="13"/>
    </row>
    <row r="29" spans="1:4" x14ac:dyDescent="0.3">
      <c r="A29" s="5" t="s">
        <v>20</v>
      </c>
      <c r="B29" s="18"/>
      <c r="C29" s="24"/>
      <c r="D29" s="13"/>
    </row>
    <row r="30" spans="1:4" x14ac:dyDescent="0.3">
      <c r="A30" s="5" t="s">
        <v>21</v>
      </c>
      <c r="B30" s="18"/>
      <c r="C30" s="24"/>
      <c r="D30" s="13"/>
    </row>
    <row r="31" spans="1:4" x14ac:dyDescent="0.3">
      <c r="A31" s="5" t="s">
        <v>22</v>
      </c>
      <c r="B31" s="18"/>
      <c r="C31" s="24"/>
      <c r="D31" s="13"/>
    </row>
    <row r="32" spans="1:4" x14ac:dyDescent="0.3">
      <c r="A32" s="5" t="s">
        <v>23</v>
      </c>
      <c r="B32" s="18">
        <v>10200000</v>
      </c>
      <c r="C32" s="18">
        <v>10200000</v>
      </c>
      <c r="D32" s="13">
        <v>5087540</v>
      </c>
    </row>
    <row r="33" spans="1:4" ht="18.75" customHeight="1" x14ac:dyDescent="0.3">
      <c r="A33" s="3" t="s">
        <v>88</v>
      </c>
      <c r="B33" s="18"/>
      <c r="C33" s="24"/>
      <c r="D33" s="13"/>
    </row>
    <row r="34" spans="1:4" x14ac:dyDescent="0.3">
      <c r="A34" s="5" t="s">
        <v>24</v>
      </c>
      <c r="B34" s="18">
        <v>100000</v>
      </c>
      <c r="C34" s="18">
        <v>2046000</v>
      </c>
      <c r="D34" s="13">
        <v>232010.07</v>
      </c>
    </row>
    <row r="35" spans="1:4" x14ac:dyDescent="0.3">
      <c r="A35" s="2" t="s">
        <v>25</v>
      </c>
      <c r="B35" s="19"/>
      <c r="C35" s="24"/>
      <c r="D35" s="13"/>
    </row>
    <row r="36" spans="1:4" ht="18" customHeight="1" x14ac:dyDescent="0.3">
      <c r="A36" s="5" t="s">
        <v>26</v>
      </c>
      <c r="B36" s="18"/>
      <c r="C36" s="24"/>
      <c r="D36" s="13"/>
    </row>
    <row r="37" spans="1:4" x14ac:dyDescent="0.3">
      <c r="A37" s="5" t="s">
        <v>41</v>
      </c>
      <c r="B37" s="18"/>
      <c r="C37" s="24"/>
      <c r="D37" s="13"/>
    </row>
    <row r="38" spans="1:4" x14ac:dyDescent="0.3">
      <c r="A38" s="5" t="s">
        <v>42</v>
      </c>
      <c r="B38" s="18"/>
      <c r="C38" s="24"/>
      <c r="D38" s="13"/>
    </row>
    <row r="39" spans="1:4" ht="19.5" customHeight="1" x14ac:dyDescent="0.3">
      <c r="A39" s="5" t="s">
        <v>43</v>
      </c>
      <c r="B39" s="18"/>
      <c r="C39" s="24"/>
      <c r="D39" s="13"/>
    </row>
    <row r="40" spans="1:4" ht="17.25" customHeight="1" x14ac:dyDescent="0.3">
      <c r="A40" s="5" t="s">
        <v>44</v>
      </c>
      <c r="B40" s="18"/>
      <c r="C40" s="24"/>
      <c r="D40" s="13"/>
    </row>
    <row r="41" spans="1:4" x14ac:dyDescent="0.3">
      <c r="A41" s="5" t="s">
        <v>27</v>
      </c>
      <c r="B41" s="18"/>
      <c r="C41" s="24"/>
      <c r="D41" s="13"/>
    </row>
    <row r="42" spans="1:4" x14ac:dyDescent="0.3">
      <c r="A42" s="5" t="s">
        <v>45</v>
      </c>
      <c r="B42" s="18"/>
      <c r="C42" s="24"/>
      <c r="D42" s="13"/>
    </row>
    <row r="43" spans="1:4" x14ac:dyDescent="0.3">
      <c r="A43" s="2" t="s">
        <v>46</v>
      </c>
      <c r="B43" s="19"/>
      <c r="C43" s="24"/>
      <c r="D43" s="13"/>
    </row>
    <row r="44" spans="1:4" x14ac:dyDescent="0.3">
      <c r="A44" s="5" t="s">
        <v>47</v>
      </c>
      <c r="B44" s="18"/>
      <c r="C44" s="24"/>
      <c r="D44" s="13"/>
    </row>
    <row r="45" spans="1:4" x14ac:dyDescent="0.3">
      <c r="A45" s="5" t="s">
        <v>48</v>
      </c>
      <c r="B45" s="18"/>
      <c r="C45" s="24"/>
      <c r="D45" s="13"/>
    </row>
    <row r="46" spans="1:4" x14ac:dyDescent="0.3">
      <c r="A46" s="5" t="s">
        <v>49</v>
      </c>
      <c r="B46" s="18"/>
      <c r="C46" s="24"/>
      <c r="D46" s="13"/>
    </row>
    <row r="47" spans="1:4" ht="18" customHeight="1" x14ac:dyDescent="0.3">
      <c r="A47" s="5" t="s">
        <v>50</v>
      </c>
      <c r="B47" s="18"/>
      <c r="C47" s="24"/>
      <c r="D47" s="13"/>
    </row>
    <row r="48" spans="1:4" ht="16.5" customHeight="1" x14ac:dyDescent="0.3">
      <c r="A48" s="5" t="s">
        <v>51</v>
      </c>
      <c r="B48" s="18"/>
      <c r="C48" s="24"/>
      <c r="D48" s="13"/>
    </row>
    <row r="49" spans="1:4" x14ac:dyDescent="0.3">
      <c r="A49" s="5" t="s">
        <v>52</v>
      </c>
      <c r="B49" s="18"/>
      <c r="C49" s="24"/>
      <c r="D49" s="13"/>
    </row>
    <row r="50" spans="1:4" x14ac:dyDescent="0.3">
      <c r="A50" s="5" t="s">
        <v>53</v>
      </c>
      <c r="B50" s="18"/>
      <c r="C50" s="24"/>
      <c r="D50" s="13"/>
    </row>
    <row r="51" spans="1:4" x14ac:dyDescent="0.3">
      <c r="A51" s="2" t="s">
        <v>28</v>
      </c>
      <c r="B51" s="25">
        <f t="shared" ref="B51" si="2">B52+B56+B59+B53</f>
        <v>150000</v>
      </c>
      <c r="C51" s="25">
        <f>C52+C56+C59+C53</f>
        <v>2390000</v>
      </c>
      <c r="D51" s="28">
        <f>D56+D52+D53+D60</f>
        <v>118531</v>
      </c>
    </row>
    <row r="52" spans="1:4" x14ac:dyDescent="0.3">
      <c r="A52" s="5" t="s">
        <v>29</v>
      </c>
      <c r="B52" s="18">
        <v>100000</v>
      </c>
      <c r="C52" s="18">
        <v>140000</v>
      </c>
      <c r="D52" s="13">
        <v>118531</v>
      </c>
    </row>
    <row r="53" spans="1:4" x14ac:dyDescent="0.3">
      <c r="A53" s="5" t="s">
        <v>30</v>
      </c>
      <c r="B53" s="18"/>
      <c r="C53" s="24"/>
      <c r="D53" s="13"/>
    </row>
    <row r="54" spans="1:4" x14ac:dyDescent="0.3">
      <c r="A54" s="5" t="s">
        <v>31</v>
      </c>
      <c r="B54" s="18"/>
      <c r="C54" s="24"/>
      <c r="D54" s="13"/>
    </row>
    <row r="55" spans="1:4" x14ac:dyDescent="0.3">
      <c r="A55" s="5" t="s">
        <v>32</v>
      </c>
      <c r="B55" s="18"/>
      <c r="C55" s="24"/>
      <c r="D55" s="13"/>
    </row>
    <row r="56" spans="1:4" x14ac:dyDescent="0.3">
      <c r="A56" s="5" t="s">
        <v>33</v>
      </c>
      <c r="B56" s="18"/>
      <c r="C56" s="24">
        <v>900000</v>
      </c>
      <c r="D56" s="13"/>
    </row>
    <row r="57" spans="1:4" x14ac:dyDescent="0.3">
      <c r="A57" s="5" t="s">
        <v>54</v>
      </c>
      <c r="B57" s="18"/>
      <c r="C57" s="24"/>
      <c r="D57" s="13"/>
    </row>
    <row r="58" spans="1:4" x14ac:dyDescent="0.3">
      <c r="A58" s="5" t="s">
        <v>55</v>
      </c>
      <c r="B58" s="18"/>
      <c r="C58" s="24"/>
      <c r="D58" s="13"/>
    </row>
    <row r="59" spans="1:4" x14ac:dyDescent="0.3">
      <c r="A59" s="5" t="s">
        <v>34</v>
      </c>
      <c r="B59" s="18">
        <v>50000</v>
      </c>
      <c r="C59" s="27">
        <v>1350000</v>
      </c>
      <c r="D59" s="13"/>
    </row>
    <row r="60" spans="1:4" x14ac:dyDescent="0.3">
      <c r="A60" s="5" t="s">
        <v>56</v>
      </c>
      <c r="B60" s="18"/>
      <c r="C60" s="24"/>
      <c r="D60" s="13"/>
    </row>
    <row r="61" spans="1:4" x14ac:dyDescent="0.3">
      <c r="A61" s="2" t="s">
        <v>57</v>
      </c>
      <c r="B61" s="19"/>
      <c r="C61" s="25"/>
      <c r="D61" s="13"/>
    </row>
    <row r="62" spans="1:4" x14ac:dyDescent="0.3">
      <c r="A62" s="5" t="s">
        <v>58</v>
      </c>
      <c r="B62" s="18"/>
      <c r="C62" s="24"/>
      <c r="D62" s="13"/>
    </row>
    <row r="63" spans="1:4" x14ac:dyDescent="0.3">
      <c r="A63" s="5" t="s">
        <v>59</v>
      </c>
      <c r="B63" s="18"/>
      <c r="C63" s="24"/>
      <c r="D63" s="13"/>
    </row>
    <row r="64" spans="1:4" x14ac:dyDescent="0.3">
      <c r="A64" s="5" t="s">
        <v>60</v>
      </c>
      <c r="B64" s="18"/>
      <c r="C64" s="24"/>
      <c r="D64" s="13"/>
    </row>
    <row r="65" spans="1:4" x14ac:dyDescent="0.3">
      <c r="A65" s="5" t="s">
        <v>61</v>
      </c>
      <c r="B65" s="18"/>
      <c r="C65" s="24"/>
      <c r="D65" s="13"/>
    </row>
    <row r="66" spans="1:4" x14ac:dyDescent="0.3">
      <c r="A66" s="2" t="s">
        <v>62</v>
      </c>
      <c r="B66" s="19"/>
      <c r="C66" s="24"/>
      <c r="D66" s="13"/>
    </row>
    <row r="67" spans="1:4" x14ac:dyDescent="0.3">
      <c r="A67" s="5" t="s">
        <v>63</v>
      </c>
      <c r="B67" s="18"/>
      <c r="C67" s="24"/>
      <c r="D67" s="13"/>
    </row>
    <row r="68" spans="1:4" x14ac:dyDescent="0.3">
      <c r="A68" s="5" t="s">
        <v>64</v>
      </c>
      <c r="B68" s="18"/>
      <c r="C68" s="24"/>
      <c r="D68" s="13"/>
    </row>
    <row r="69" spans="1:4" x14ac:dyDescent="0.3">
      <c r="A69" s="2" t="s">
        <v>65</v>
      </c>
      <c r="B69" s="19"/>
      <c r="C69" s="13"/>
      <c r="D69" s="13"/>
    </row>
    <row r="70" spans="1:4" x14ac:dyDescent="0.3">
      <c r="A70" s="5" t="s">
        <v>66</v>
      </c>
      <c r="B70" s="18"/>
      <c r="C70" s="13"/>
      <c r="D70" s="13"/>
    </row>
    <row r="71" spans="1:4" x14ac:dyDescent="0.3">
      <c r="A71" s="5" t="s">
        <v>67</v>
      </c>
      <c r="B71" s="18"/>
      <c r="C71" s="13"/>
      <c r="D71" s="13"/>
    </row>
    <row r="72" spans="1:4" x14ac:dyDescent="0.3">
      <c r="A72" s="5" t="s">
        <v>68</v>
      </c>
      <c r="B72" s="18"/>
      <c r="C72" s="13"/>
      <c r="D72" s="13"/>
    </row>
    <row r="73" spans="1:4" x14ac:dyDescent="0.3">
      <c r="A73" s="7" t="s">
        <v>35</v>
      </c>
      <c r="B73" s="16">
        <f>B9+B15+B25+B51</f>
        <v>715255328</v>
      </c>
      <c r="C73" s="16">
        <f>C9+C15+C25+C51</f>
        <v>715255328</v>
      </c>
      <c r="D73" s="31">
        <f>D9+D15+D25+D51</f>
        <v>305157837.75999999</v>
      </c>
    </row>
    <row r="74" spans="1:4" ht="8.25" customHeight="1" x14ac:dyDescent="0.3">
      <c r="A74" s="3"/>
      <c r="B74" s="18"/>
      <c r="D74" s="13"/>
    </row>
    <row r="75" spans="1:4" x14ac:dyDescent="0.3">
      <c r="A75" s="1" t="s">
        <v>69</v>
      </c>
      <c r="B75" s="17"/>
      <c r="C75" s="13"/>
      <c r="D75" s="13"/>
    </row>
    <row r="76" spans="1:4" x14ac:dyDescent="0.3">
      <c r="A76" s="2" t="s">
        <v>70</v>
      </c>
      <c r="B76" s="19"/>
      <c r="D76" s="13"/>
    </row>
    <row r="77" spans="1:4" x14ac:dyDescent="0.3">
      <c r="A77" s="5" t="s">
        <v>71</v>
      </c>
      <c r="B77" s="18"/>
      <c r="D77" s="13"/>
    </row>
    <row r="78" spans="1:4" x14ac:dyDescent="0.3">
      <c r="A78" s="5" t="s">
        <v>72</v>
      </c>
      <c r="B78" s="18"/>
      <c r="D78" s="13"/>
    </row>
    <row r="79" spans="1:4" x14ac:dyDescent="0.3">
      <c r="A79" s="2" t="s">
        <v>73</v>
      </c>
      <c r="B79" s="19"/>
      <c r="D79" s="13"/>
    </row>
    <row r="80" spans="1:4" x14ac:dyDescent="0.3">
      <c r="A80" s="5" t="s">
        <v>74</v>
      </c>
      <c r="B80" s="18"/>
      <c r="D80" s="13"/>
    </row>
    <row r="81" spans="1:4" x14ac:dyDescent="0.3">
      <c r="A81" s="5" t="s">
        <v>75</v>
      </c>
      <c r="B81" s="18"/>
      <c r="D81" s="13"/>
    </row>
    <row r="82" spans="1:4" x14ac:dyDescent="0.3">
      <c r="A82" s="2" t="s">
        <v>76</v>
      </c>
      <c r="B82" s="19"/>
      <c r="D82" s="13"/>
    </row>
    <row r="83" spans="1:4" x14ac:dyDescent="0.3">
      <c r="A83" s="5" t="s">
        <v>77</v>
      </c>
      <c r="B83" s="18"/>
      <c r="D83" s="13"/>
    </row>
    <row r="84" spans="1:4" x14ac:dyDescent="0.3">
      <c r="A84" s="7" t="s">
        <v>78</v>
      </c>
      <c r="B84" s="16"/>
      <c r="C84" s="4"/>
      <c r="D84" s="30"/>
    </row>
    <row r="85" spans="1:4" ht="6.75" customHeight="1" x14ac:dyDescent="0.3">
      <c r="B85" s="13"/>
      <c r="D85" s="13"/>
    </row>
    <row r="86" spans="1:4" ht="15.6" x14ac:dyDescent="0.3">
      <c r="A86" s="8" t="s">
        <v>79</v>
      </c>
      <c r="B86" s="20">
        <f>B73</f>
        <v>715255328</v>
      </c>
      <c r="C86" s="23">
        <f>C73</f>
        <v>715255328</v>
      </c>
      <c r="D86" s="32">
        <f>D73</f>
        <v>305157837.75999999</v>
      </c>
    </row>
    <row r="87" spans="1:4" x14ac:dyDescent="0.3">
      <c r="A87" t="s">
        <v>81</v>
      </c>
      <c r="B87" s="13"/>
    </row>
    <row r="88" spans="1:4" ht="24" customHeight="1" x14ac:dyDescent="0.3">
      <c r="A88" s="37"/>
      <c r="B88" s="13"/>
      <c r="C88" s="13"/>
    </row>
    <row r="89" spans="1:4" x14ac:dyDescent="0.3">
      <c r="A89" s="37"/>
      <c r="B89" s="13"/>
    </row>
    <row r="90" spans="1:4" x14ac:dyDescent="0.3">
      <c r="A90" s="38"/>
      <c r="B90" s="38"/>
      <c r="C90" s="38"/>
    </row>
    <row r="91" spans="1:4" x14ac:dyDescent="0.3">
      <c r="A91" s="39" t="s">
        <v>89</v>
      </c>
      <c r="B91" s="39"/>
      <c r="C91" s="39"/>
    </row>
    <row r="92" spans="1:4" x14ac:dyDescent="0.3">
      <c r="A92" s="40" t="s">
        <v>90</v>
      </c>
      <c r="B92" s="40"/>
      <c r="C92" s="40"/>
    </row>
    <row r="93" spans="1:4" ht="15" thickBot="1" x14ac:dyDescent="0.35">
      <c r="B93" s="13"/>
    </row>
    <row r="94" spans="1:4" ht="15" thickBot="1" x14ac:dyDescent="0.35">
      <c r="A94" s="34" t="s">
        <v>84</v>
      </c>
      <c r="B94" s="13"/>
    </row>
    <row r="95" spans="1:4" ht="29.4" thickBot="1" x14ac:dyDescent="0.35">
      <c r="A95" s="35" t="s">
        <v>85</v>
      </c>
      <c r="B95" s="13"/>
    </row>
    <row r="96" spans="1:4" ht="58.2" thickBot="1" x14ac:dyDescent="0.35">
      <c r="A96" s="36" t="s">
        <v>86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2023-02-08T19:42:46Z</cp:lastPrinted>
  <dcterms:created xsi:type="dcterms:W3CDTF">2018-04-17T18:57:16Z</dcterms:created>
  <dcterms:modified xsi:type="dcterms:W3CDTF">2023-07-07T17:59:40Z</dcterms:modified>
</cp:coreProperties>
</file>