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1355" windowHeight="4620"/>
  </bookViews>
  <sheets>
    <sheet name="CUENTA NO. 240-010733-0 " sheetId="3" r:id="rId1"/>
    <sheet name="CUENTA NO. 240-014792-7 " sheetId="2" r:id="rId2"/>
    <sheet name="CUENTA NO. 240-010951-0 " sheetId="1" r:id="rId3"/>
  </sheets>
  <calcPr calcId="125725"/>
</workbook>
</file>

<file path=xl/calcChain.xml><?xml version="1.0" encoding="utf-8"?>
<calcChain xmlns="http://schemas.openxmlformats.org/spreadsheetml/2006/main">
  <c r="H25" i="1"/>
  <c r="G24" i="3"/>
  <c r="G21" i="2"/>
  <c r="G44" i="1" l="1"/>
  <c r="F44"/>
  <c r="H19" i="3" l="1"/>
  <c r="H20" s="1"/>
  <c r="H21" s="1"/>
  <c r="H22" s="1"/>
  <c r="H23" s="1"/>
  <c r="F24"/>
  <c r="H20" i="2"/>
  <c r="H20" i="1"/>
  <c r="H21" s="1"/>
  <c r="H22" s="1"/>
  <c r="H23" s="1"/>
  <c r="H24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</calcChain>
</file>

<file path=xl/sharedStrings.xml><?xml version="1.0" encoding="utf-8"?>
<sst xmlns="http://schemas.openxmlformats.org/spreadsheetml/2006/main" count="102" uniqueCount="63">
  <si>
    <t>INDOTEL</t>
  </si>
  <si>
    <t>Ajuste de conciliación</t>
  </si>
  <si>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</si>
  <si>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</si>
  <si>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</si>
  <si>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</si>
  <si>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</si>
  <si>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</si>
  <si>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</si>
  <si>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</si>
  <si>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</si>
  <si>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</si>
  <si>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</si>
  <si>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</si>
  <si>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</si>
  <si>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240-014792-7</t>
  </si>
  <si>
    <t>DIDA</t>
  </si>
  <si>
    <t>Cuenta Bancaria No. 240-010733-0</t>
  </si>
  <si>
    <t xml:space="preserve"> ALTICE HISPANIOLA </t>
  </si>
  <si>
    <t xml:space="preserve"> D MAGGIE COMIDA EMPRESARIAL </t>
  </si>
  <si>
    <t xml:space="preserve"> ARMANDO GARCIA </t>
  </si>
  <si>
    <t xml:space="preserve"> EZEQUIAS MATEO RIVERA </t>
  </si>
  <si>
    <t xml:space="preserve"> YALEGNIS NICAURY ROA MARITZAN </t>
  </si>
  <si>
    <t xml:space="preserve"> IVONNE PEÑA PEÑA </t>
  </si>
  <si>
    <t xml:space="preserve"> JUANA MIRABAL </t>
  </si>
  <si>
    <t xml:space="preserve"> COLECTOR DE IMPUESTOS </t>
  </si>
  <si>
    <t xml:space="preserve"> PRICESMART DOMINICANA SA </t>
  </si>
  <si>
    <t xml:space="preserve"> MOTOR PLAN S.A </t>
  </si>
  <si>
    <t xml:space="preserve"> EDITORA LISTIN DIARIO </t>
  </si>
  <si>
    <t xml:space="preserve"> GTG INDUSTRIAL </t>
  </si>
  <si>
    <t xml:space="preserve"> HOTEL SDH, S.A </t>
  </si>
  <si>
    <t xml:space="preserve"> OMEGA TECH, S.A </t>
  </si>
  <si>
    <t xml:space="preserve"> JUANA P. MIRABAL ABREU </t>
  </si>
  <si>
    <t>PLAZA LAMA</t>
  </si>
  <si>
    <t>13/1/2015</t>
  </si>
  <si>
    <t>15/1/2015</t>
  </si>
  <si>
    <t>16/1/2015</t>
  </si>
  <si>
    <t>20/1/2015</t>
  </si>
  <si>
    <t>22/1/2015</t>
  </si>
  <si>
    <t>23/1/2015</t>
  </si>
  <si>
    <t>27/1/2015</t>
  </si>
  <si>
    <t>28/01/2015</t>
  </si>
  <si>
    <t>DAJ000001630</t>
  </si>
  <si>
    <t>DAJ000001631</t>
  </si>
  <si>
    <t>15/01/2015</t>
  </si>
  <si>
    <t>SAMUEL LUIS</t>
  </si>
  <si>
    <t>RAUL ALMONTE</t>
  </si>
  <si>
    <t>IAJ000001626</t>
  </si>
  <si>
    <t>IAJ000001627</t>
  </si>
  <si>
    <t>IAJ000001628</t>
  </si>
  <si>
    <t>IAJ000001629</t>
  </si>
  <si>
    <t>14/01/2015</t>
  </si>
  <si>
    <t>13/01/2015</t>
  </si>
  <si>
    <t>MINISTERIO PUBLICO</t>
  </si>
  <si>
    <t>MINISTERIO DE TRABAJO</t>
  </si>
  <si>
    <t>Saldo a partir de 31/01/2015</t>
  </si>
  <si>
    <t>31/01/2015</t>
  </si>
  <si>
    <t>AJUSTE CONCILACION</t>
  </si>
  <si>
    <t>DEL 1 AL 31 DE ENERO DEL 2015</t>
  </si>
  <si>
    <t xml:space="preserve">  </t>
  </si>
  <si>
    <t>DEL 1 A 31 DE ENERO 2015</t>
  </si>
  <si>
    <t>DEL 1 AL 31 DE ENERO 2015</t>
  </si>
  <si>
    <t>TRANSFERENCIA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</si>
</sst>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1">
    <xf numFmtId="0" fontId="0" fillId="0" borderId="0" xfId="0"/>
    <xf numFmtId="14" fontId="0" fillId="0" borderId="0" xfId="0" applyNumberFormat="1"/>
    <xf numFmtId="19" fontId="0" fillId="0" borderId="0" xfId="0" applyNumberFormat="1"/>
    <xf numFmtId="8" fontId="0" fillId="0" borderId="0" xfId="0" applyNumberFormat="1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43" fontId="20" fillId="33" borderId="15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8" xfId="0" applyFont="1" applyFill="1" applyBorder="1" applyAlignment="1">
      <alignment horizontal="center"/>
    </xf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14" fontId="0" fillId="0" borderId="15" xfId="0" applyNumberFormat="1" applyBorder="1"/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43" fontId="0" fillId="0" borderId="21" xfId="0" applyNumberFormat="1" applyBorder="1"/>
    <xf numFmtId="43" fontId="16" fillId="33" borderId="20" xfId="1" applyFont="1" applyFill="1" applyBorder="1" applyAlignment="1">
      <alignment horizontal="center"/>
    </xf>
    <xf numFmtId="43" fontId="16" fillId="33" borderId="19" xfId="1" applyFont="1" applyFill="1" applyBorder="1" applyAlignment="1">
      <alignment horizontal="center"/>
    </xf>
    <xf numFmtId="0" fontId="16" fillId="33" borderId="19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43" fontId="0" fillId="33" borderId="17" xfId="1" applyFont="1" applyFill="1" applyBorder="1"/>
    <xf numFmtId="43" fontId="16" fillId="33" borderId="0" xfId="1" applyFont="1" applyFill="1" applyBorder="1"/>
    <xf numFmtId="0" fontId="0" fillId="33" borderId="0" xfId="0" applyFill="1" applyBorder="1"/>
    <xf numFmtId="0" fontId="0" fillId="33" borderId="16" xfId="0" applyFill="1" applyBorder="1"/>
    <xf numFmtId="43" fontId="21" fillId="33" borderId="22" xfId="1" applyFont="1" applyFill="1" applyBorder="1"/>
    <xf numFmtId="43" fontId="16" fillId="33" borderId="14" xfId="1" applyFont="1" applyFill="1" applyBorder="1"/>
    <xf numFmtId="0" fontId="0" fillId="33" borderId="14" xfId="0" applyFill="1" applyBorder="1"/>
    <xf numFmtId="0" fontId="0" fillId="33" borderId="13" xfId="0" applyFill="1" applyBorder="1"/>
    <xf numFmtId="43" fontId="0" fillId="33" borderId="12" xfId="1" applyFont="1" applyFill="1" applyBorder="1"/>
    <xf numFmtId="43" fontId="0" fillId="33" borderId="11" xfId="1" applyFont="1" applyFill="1" applyBorder="1"/>
    <xf numFmtId="0" fontId="16" fillId="33" borderId="11" xfId="0" applyFont="1" applyFill="1" applyBorder="1"/>
    <xf numFmtId="0" fontId="0" fillId="33" borderId="11" xfId="0" applyFill="1" applyBorder="1"/>
    <xf numFmtId="0" fontId="0" fillId="33" borderId="10" xfId="0" applyFill="1" applyBorder="1"/>
    <xf numFmtId="43" fontId="16" fillId="33" borderId="23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4" xfId="0" applyFont="1" applyFill="1" applyBorder="1" applyAlignment="1">
      <alignment horizontal="center"/>
    </xf>
    <xf numFmtId="0" fontId="0" fillId="0" borderId="15" xfId="0" applyBorder="1" applyAlignment="1">
      <alignment horizontal="left"/>
    </xf>
    <xf numFmtId="43" fontId="0" fillId="0" borderId="15" xfId="1" applyFont="1" applyBorder="1" applyAlignment="1">
      <alignment horizontal="right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5" xfId="0" applyNumberFormat="1" applyBorder="1"/>
    <xf numFmtId="0" fontId="0" fillId="0" borderId="1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1381127</xdr:colOff>
      <xdr:row>0</xdr:row>
      <xdr:rowOff>219075</xdr:rowOff>
    </xdr:from>
    <xdr:to>
      <xdr:col>4</xdr:col>
      <xdr:colOff>609600</xdr:colOff>
      <xdr:row>5</xdr:row>
      <xdr:rowOff>76200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2" y="190500"/>
          <a:ext cx="609598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</xdr:row>
      <xdr:rowOff>104775</xdr:rowOff>
    </xdr:from>
    <xdr:to>
      <xdr:col>5</xdr:col>
      <xdr:colOff>484552</xdr:colOff>
      <xdr:row>7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85750"/>
          <a:ext cx="1465627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66675</xdr:rowOff>
    </xdr:from>
    <xdr:to>
      <xdr:col>4</xdr:col>
      <xdr:colOff>2514600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66675"/>
          <a:ext cx="17240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24"/>
  <sheetViews>
    <sheetView tabSelected="1" topLeftCell="B7" workbookViewId="0">
      <selection activeCell="F28" sqref="F28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4" bestFit="1" customWidth="1"/>
    <col min="7" max="7" width="11.5703125" style="4" bestFit="1" customWidth="1"/>
    <col min="8" max="8" width="11.28515625" bestFit="1" customWidth="1"/>
  </cols>
  <sheetData>
    <row r="1" spans="3:8" ht="32.25" customHeight="1">
      <c r="H1" s="4"/>
    </row>
    <row r="2" spans="3:8">
      <c r="C2" s="5"/>
      <c r="D2" s="6"/>
      <c r="E2" s="5"/>
      <c r="F2" s="7"/>
      <c r="G2" s="7"/>
      <c r="H2" s="7"/>
    </row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5"/>
      <c r="E6" s="5"/>
      <c r="F6" s="7"/>
      <c r="G6" s="7"/>
      <c r="H6" s="7"/>
    </row>
    <row r="7" spans="3:8" ht="15.75">
      <c r="C7" s="59" t="s">
        <v>3</v>
      </c>
      <c r="D7" s="59"/>
      <c r="E7" s="59"/>
      <c r="F7" s="59"/>
      <c r="G7" s="59"/>
      <c r="H7" s="59"/>
    </row>
    <row r="8" spans="3:8">
      <c r="C8" s="5"/>
      <c r="D8" s="5"/>
      <c r="E8" s="5"/>
      <c r="F8" s="7"/>
      <c r="G8" s="7"/>
      <c r="H8" s="7"/>
    </row>
    <row r="9" spans="3:8" ht="15.75">
      <c r="C9" s="59" t="s">
        <v>4</v>
      </c>
      <c r="D9" s="59"/>
      <c r="E9" s="59"/>
      <c r="F9" s="59"/>
      <c r="G9" s="59"/>
      <c r="H9" s="59"/>
    </row>
    <row r="10" spans="3:8" ht="15.75">
      <c r="C10" s="59" t="s">
        <v>5</v>
      </c>
      <c r="D10" s="59"/>
      <c r="E10" s="59"/>
      <c r="F10" s="59"/>
      <c r="G10" s="59"/>
      <c r="H10" s="59"/>
    </row>
    <row r="11" spans="3:8" ht="15.75">
      <c r="C11" s="59" t="s">
        <v>61</v>
      </c>
      <c r="D11" s="59"/>
      <c r="E11" s="59"/>
      <c r="F11" s="59"/>
      <c r="G11" s="59"/>
      <c r="H11" s="59"/>
    </row>
    <row r="12" spans="3:8" ht="15.75">
      <c r="C12" s="59" t="s">
        <v>6</v>
      </c>
      <c r="D12" s="59"/>
      <c r="E12" s="59"/>
      <c r="F12" s="59"/>
      <c r="G12" s="59"/>
      <c r="H12" s="59"/>
    </row>
    <row r="13" spans="3:8" ht="16.5" thickBot="1">
      <c r="C13" s="8"/>
      <c r="D13" s="8"/>
      <c r="E13" s="8"/>
      <c r="F13" s="9"/>
      <c r="G13" s="9"/>
      <c r="H13" s="9"/>
    </row>
    <row r="14" spans="3:8">
      <c r="C14" s="10"/>
      <c r="D14" s="11"/>
      <c r="E14" s="46" t="s">
        <v>17</v>
      </c>
      <c r="F14" s="13"/>
      <c r="G14" s="13"/>
      <c r="H14" s="14"/>
    </row>
    <row r="15" spans="3:8">
      <c r="C15" s="15"/>
      <c r="D15" s="16"/>
      <c r="E15" s="16"/>
      <c r="F15" s="17" t="s">
        <v>8</v>
      </c>
      <c r="G15" s="17"/>
      <c r="H15" s="18">
        <v>3292</v>
      </c>
    </row>
    <row r="16" spans="3:8">
      <c r="C16" s="19"/>
      <c r="D16" s="20"/>
      <c r="E16" s="20"/>
      <c r="F16" s="21"/>
      <c r="G16" s="21"/>
      <c r="H16" s="22"/>
    </row>
    <row r="17" spans="3:8">
      <c r="C17" s="19"/>
      <c r="D17" s="20"/>
      <c r="E17" s="20"/>
      <c r="F17" s="21"/>
      <c r="G17" s="21"/>
      <c r="H17" s="22"/>
    </row>
    <row r="18" spans="3:8">
      <c r="C18" s="52" t="s">
        <v>9</v>
      </c>
      <c r="D18" s="51" t="s">
        <v>10</v>
      </c>
      <c r="E18" s="51" t="s">
        <v>11</v>
      </c>
      <c r="F18" s="50" t="s">
        <v>12</v>
      </c>
      <c r="G18" s="50" t="s">
        <v>13</v>
      </c>
      <c r="H18" s="49" t="s">
        <v>14</v>
      </c>
    </row>
    <row r="19" spans="3:8">
      <c r="C19" s="55" t="s">
        <v>51</v>
      </c>
      <c r="D19" s="55" t="s">
        <v>49</v>
      </c>
      <c r="E19" s="55" t="s">
        <v>54</v>
      </c>
      <c r="F19" s="30">
        <v>107484</v>
      </c>
      <c r="G19" s="30"/>
      <c r="H19" s="29">
        <f>H15+F19-G19</f>
        <v>110776</v>
      </c>
    </row>
    <row r="20" spans="3:8">
      <c r="C20" s="55" t="s">
        <v>52</v>
      </c>
      <c r="D20" s="55" t="s">
        <v>50</v>
      </c>
      <c r="E20" s="55" t="s">
        <v>16</v>
      </c>
      <c r="F20" s="30">
        <v>80000</v>
      </c>
      <c r="G20" s="30"/>
      <c r="H20" s="29">
        <f>H19+F20-G20</f>
        <v>190776</v>
      </c>
    </row>
    <row r="21" spans="3:8">
      <c r="C21" s="55" t="s">
        <v>44</v>
      </c>
      <c r="D21" s="55"/>
      <c r="E21" s="55" t="s">
        <v>62</v>
      </c>
      <c r="F21" s="30"/>
      <c r="G21" s="30">
        <v>107484</v>
      </c>
      <c r="H21" s="29">
        <f t="shared" ref="H21:H23" si="0">H20+F21-G21</f>
        <v>83292</v>
      </c>
    </row>
    <row r="22" spans="3:8">
      <c r="C22" s="55" t="s">
        <v>44</v>
      </c>
      <c r="D22" s="55"/>
      <c r="E22" s="55" t="s">
        <v>62</v>
      </c>
      <c r="F22" s="30"/>
      <c r="G22" s="30">
        <v>80000</v>
      </c>
      <c r="H22" s="29">
        <f t="shared" si="0"/>
        <v>3292</v>
      </c>
    </row>
    <row r="23" spans="3:8">
      <c r="C23" s="27">
        <v>42035</v>
      </c>
      <c r="D23" s="55"/>
      <c r="E23" s="55" t="s">
        <v>57</v>
      </c>
      <c r="F23" s="30"/>
      <c r="G23" s="30">
        <v>250</v>
      </c>
      <c r="H23" s="29">
        <f t="shared" si="0"/>
        <v>3042</v>
      </c>
    </row>
    <row r="24" spans="3:8">
      <c r="C24" s="27">
        <v>42035</v>
      </c>
      <c r="D24" s="28" t="s">
        <v>2</v>
      </c>
      <c r="E24" s="28"/>
      <c r="F24" s="30">
        <f>SUM(F19:F20)</f>
        <v>187484</v>
      </c>
      <c r="G24" s="30">
        <f>SUM(G19:G23)</f>
        <v>187734</v>
      </c>
    </row>
  </sheetData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K21"/>
  <sheetViews>
    <sheetView workbookViewId="0">
      <selection activeCell="G20" sqref="G20"/>
    </sheetView>
  </sheetViews>
  <sheetFormatPr defaultRowHeight="15"/>
  <cols>
    <col min="3" max="3" width="21.42578125" bestFit="1" customWidth="1"/>
    <col min="4" max="4" width="15.42578125" bestFit="1" customWidth="1"/>
    <col min="5" max="5" width="20.5703125" bestFit="1" customWidth="1"/>
    <col min="6" max="6" width="20.5703125" customWidth="1"/>
    <col min="7" max="7" width="13.28515625" style="4" customWidth="1"/>
    <col min="8" max="8" width="9.7109375" bestFit="1" customWidth="1"/>
    <col min="9" max="9" width="10.85546875" bestFit="1" customWidth="1"/>
    <col min="11" max="11" width="10.7109375" bestFit="1" customWidth="1"/>
  </cols>
  <sheetData>
    <row r="1" spans="3:10" ht="14.25" customHeight="1">
      <c r="I1" s="4"/>
      <c r="J1" s="4"/>
    </row>
    <row r="2" spans="3:10">
      <c r="I2" s="4"/>
      <c r="J2" s="4"/>
    </row>
    <row r="3" spans="3:10">
      <c r="H3" s="4"/>
    </row>
    <row r="4" spans="3:10">
      <c r="D4" s="2"/>
      <c r="H4" s="4"/>
    </row>
    <row r="5" spans="3:10">
      <c r="H5" s="4"/>
    </row>
    <row r="6" spans="3:10">
      <c r="H6" s="4"/>
    </row>
    <row r="7" spans="3:10">
      <c r="H7" s="4"/>
    </row>
    <row r="8" spans="3:10">
      <c r="H8" s="4"/>
    </row>
    <row r="9" spans="3:10" ht="15.75">
      <c r="C9" s="59" t="s">
        <v>3</v>
      </c>
      <c r="D9" s="59"/>
      <c r="E9" s="59"/>
      <c r="F9" s="59"/>
      <c r="G9" s="59"/>
      <c r="H9" s="59"/>
    </row>
    <row r="10" spans="3:10">
      <c r="H10" s="4"/>
    </row>
    <row r="11" spans="3:10">
      <c r="C11" s="60" t="s">
        <v>4</v>
      </c>
      <c r="D11" s="60"/>
      <c r="E11" s="60"/>
      <c r="F11" s="60"/>
      <c r="G11" s="60"/>
      <c r="H11" s="60"/>
    </row>
    <row r="12" spans="3:10">
      <c r="C12" s="60" t="s">
        <v>5</v>
      </c>
      <c r="D12" s="60"/>
      <c r="E12" s="60"/>
      <c r="F12" s="60"/>
      <c r="G12" s="60"/>
      <c r="H12" s="60"/>
    </row>
    <row r="13" spans="3:10">
      <c r="C13" s="60" t="s">
        <v>60</v>
      </c>
      <c r="D13" s="60"/>
      <c r="E13" s="60"/>
      <c r="F13" s="60"/>
      <c r="G13" s="60"/>
      <c r="H13" s="60"/>
    </row>
    <row r="14" spans="3:10" ht="15.75" thickBot="1">
      <c r="C14" s="60" t="s">
        <v>6</v>
      </c>
      <c r="D14" s="60"/>
      <c r="E14" s="60"/>
      <c r="F14" s="60"/>
      <c r="G14" s="60"/>
      <c r="H14" s="60"/>
    </row>
    <row r="15" spans="3:10">
      <c r="C15" s="48"/>
      <c r="D15" s="47"/>
      <c r="E15" s="46" t="s">
        <v>15</v>
      </c>
      <c r="F15" s="46"/>
      <c r="G15" s="45"/>
      <c r="H15" s="44"/>
    </row>
    <row r="16" spans="3:10">
      <c r="C16" s="43"/>
      <c r="D16" s="42"/>
      <c r="E16" s="42"/>
      <c r="F16" s="42"/>
      <c r="G16" s="41" t="s">
        <v>8</v>
      </c>
      <c r="H16" s="40">
        <v>8777.82</v>
      </c>
    </row>
    <row r="17" spans="3:11">
      <c r="C17" s="39"/>
      <c r="D17" s="38"/>
      <c r="E17" s="38"/>
      <c r="F17" s="38"/>
      <c r="G17" s="37"/>
      <c r="H17" s="36"/>
    </row>
    <row r="18" spans="3:11">
      <c r="C18" s="39"/>
      <c r="D18" s="38"/>
      <c r="E18" s="38"/>
      <c r="F18" s="38"/>
      <c r="G18" s="37"/>
      <c r="H18" s="36"/>
    </row>
    <row r="19" spans="3:11">
      <c r="C19" s="35" t="s">
        <v>9</v>
      </c>
      <c r="D19" s="34" t="s">
        <v>10</v>
      </c>
      <c r="E19" s="34" t="s">
        <v>11</v>
      </c>
      <c r="F19" s="34" t="s">
        <v>12</v>
      </c>
      <c r="G19" s="33" t="s">
        <v>13</v>
      </c>
      <c r="H19" s="32" t="s">
        <v>14</v>
      </c>
    </row>
    <row r="20" spans="3:11">
      <c r="C20" s="27">
        <v>42035</v>
      </c>
      <c r="D20" s="28">
        <v>1</v>
      </c>
      <c r="E20" s="28" t="s">
        <v>1</v>
      </c>
      <c r="F20" s="28"/>
      <c r="G20" s="30">
        <v>150</v>
      </c>
      <c r="H20" s="31">
        <f>H16+F20-G20</f>
        <v>8627.82</v>
      </c>
      <c r="I20" s="3"/>
      <c r="K20" s="1"/>
    </row>
    <row r="21" spans="3:11">
      <c r="C21" s="27">
        <v>42035</v>
      </c>
      <c r="D21" s="28" t="s">
        <v>2</v>
      </c>
      <c r="E21" s="28"/>
      <c r="F21" s="28"/>
      <c r="G21" s="30">
        <f>SUM(G20)</f>
        <v>150</v>
      </c>
    </row>
  </sheetData>
  <mergeCells count="5">
    <mergeCell ref="C9:H9"/>
    <mergeCell ref="C11:H11"/>
    <mergeCell ref="C12:H12"/>
    <mergeCell ref="C13:H13"/>
    <mergeCell ref="C14:H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H44"/>
  <sheetViews>
    <sheetView topLeftCell="B25" workbookViewId="0">
      <selection activeCell="C43" sqref="C43"/>
    </sheetView>
  </sheetViews>
  <sheetFormatPr defaultRowHeight="15"/>
  <cols>
    <col min="3" max="3" width="21.42578125" bestFit="1" customWidth="1"/>
    <col min="4" max="4" width="15.42578125" bestFit="1" customWidth="1"/>
    <col min="5" max="5" width="48.28515625" bestFit="1" customWidth="1"/>
    <col min="6" max="6" width="11.85546875" style="4" bestFit="1" customWidth="1"/>
    <col min="7" max="7" width="13.85546875" style="4" bestFit="1" customWidth="1"/>
    <col min="8" max="8" width="13.5703125" style="4" bestFit="1" customWidth="1"/>
  </cols>
  <sheetData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6"/>
      <c r="E6" s="5"/>
      <c r="F6" s="7"/>
      <c r="G6" s="7"/>
      <c r="H6" s="7"/>
    </row>
    <row r="7" spans="3:8">
      <c r="C7" s="5"/>
      <c r="D7" s="5"/>
      <c r="E7" s="5"/>
      <c r="F7" s="7"/>
      <c r="G7" s="7"/>
      <c r="H7" s="7"/>
    </row>
    <row r="8" spans="3:8" ht="15.75">
      <c r="C8" s="59" t="s">
        <v>3</v>
      </c>
      <c r="D8" s="59"/>
      <c r="E8" s="59"/>
      <c r="F8" s="59"/>
      <c r="G8" s="59"/>
      <c r="H8" s="59"/>
    </row>
    <row r="9" spans="3:8">
      <c r="C9" s="5"/>
      <c r="D9" s="5"/>
      <c r="E9" s="5"/>
      <c r="F9" s="7"/>
      <c r="G9" s="7"/>
      <c r="H9" s="7"/>
    </row>
    <row r="10" spans="3:8" ht="15.75">
      <c r="C10" s="59" t="s">
        <v>4</v>
      </c>
      <c r="D10" s="59"/>
      <c r="E10" s="59"/>
      <c r="F10" s="59"/>
      <c r="G10" s="59"/>
      <c r="H10" s="59"/>
    </row>
    <row r="11" spans="3:8" ht="15.75">
      <c r="C11" s="59" t="s">
        <v>5</v>
      </c>
      <c r="D11" s="59"/>
      <c r="E11" s="59"/>
      <c r="F11" s="59"/>
      <c r="G11" s="59"/>
      <c r="H11" s="59"/>
    </row>
    <row r="12" spans="3:8" ht="15.75">
      <c r="C12" s="59" t="s">
        <v>58</v>
      </c>
      <c r="D12" s="59"/>
      <c r="E12" s="59"/>
      <c r="F12" s="59"/>
      <c r="G12" s="59"/>
      <c r="H12" s="59"/>
    </row>
    <row r="13" spans="3:8" ht="15.75">
      <c r="C13" s="59" t="s">
        <v>59</v>
      </c>
      <c r="D13" s="59"/>
      <c r="E13" s="59"/>
      <c r="F13" s="59"/>
      <c r="G13" s="59"/>
      <c r="H13" s="59"/>
    </row>
    <row r="14" spans="3:8" ht="16.5" thickBot="1">
      <c r="C14" s="8"/>
      <c r="D14" s="8"/>
      <c r="E14" s="8"/>
      <c r="F14" s="9"/>
      <c r="G14" s="9"/>
      <c r="H14" s="9"/>
    </row>
    <row r="15" spans="3:8" ht="15.75">
      <c r="C15" s="10"/>
      <c r="D15" s="11"/>
      <c r="E15" s="12" t="s">
        <v>7</v>
      </c>
      <c r="F15" s="13"/>
      <c r="G15" s="13"/>
      <c r="H15" s="14"/>
    </row>
    <row r="16" spans="3:8">
      <c r="C16" s="15"/>
      <c r="D16" s="16"/>
      <c r="E16" s="16"/>
      <c r="F16" s="17" t="s">
        <v>8</v>
      </c>
      <c r="G16" s="17"/>
      <c r="H16" s="18">
        <v>3654942.7199999918</v>
      </c>
    </row>
    <row r="17" spans="3:8">
      <c r="C17" s="19"/>
      <c r="D17" s="20"/>
      <c r="E17" s="20"/>
      <c r="F17" s="21"/>
      <c r="G17" s="21"/>
      <c r="H17" s="22"/>
    </row>
    <row r="18" spans="3:8">
      <c r="C18" s="19"/>
      <c r="D18" s="20"/>
      <c r="E18" s="20"/>
      <c r="F18" s="21"/>
      <c r="G18" s="21"/>
      <c r="H18" s="22"/>
    </row>
    <row r="19" spans="3:8" ht="15.75">
      <c r="C19" s="23" t="s">
        <v>9</v>
      </c>
      <c r="D19" s="24" t="s">
        <v>10</v>
      </c>
      <c r="E19" s="24" t="s">
        <v>11</v>
      </c>
      <c r="F19" s="25" t="s">
        <v>12</v>
      </c>
      <c r="G19" s="25" t="s">
        <v>13</v>
      </c>
      <c r="H19" s="26" t="s">
        <v>14</v>
      </c>
    </row>
    <row r="20" spans="3:8">
      <c r="C20" s="55">
        <v>42186</v>
      </c>
      <c r="D20" s="56">
        <v>8539</v>
      </c>
      <c r="E20" s="28" t="s">
        <v>18</v>
      </c>
      <c r="F20" s="54"/>
      <c r="G20" s="57">
        <v>119692.01</v>
      </c>
      <c r="H20" s="54">
        <f>H16+F20-G20</f>
        <v>3535250.709999992</v>
      </c>
    </row>
    <row r="21" spans="3:8">
      <c r="C21" s="55">
        <v>42248</v>
      </c>
      <c r="D21" s="56">
        <v>8540</v>
      </c>
      <c r="E21" s="28" t="s">
        <v>19</v>
      </c>
      <c r="F21" s="54"/>
      <c r="G21" s="57">
        <v>36739.300000000003</v>
      </c>
      <c r="H21" s="54">
        <f>H20+F21-G21</f>
        <v>3498511.4099999922</v>
      </c>
    </row>
    <row r="22" spans="3:8">
      <c r="C22" s="55">
        <v>42248</v>
      </c>
      <c r="D22" s="56">
        <v>8541</v>
      </c>
      <c r="E22" s="28" t="s">
        <v>20</v>
      </c>
      <c r="F22" s="54"/>
      <c r="G22" s="57">
        <v>44250</v>
      </c>
      <c r="H22" s="54">
        <f t="shared" ref="H22:H43" si="0">H21+F22-G22</f>
        <v>3454261.4099999922</v>
      </c>
    </row>
    <row r="23" spans="3:8">
      <c r="C23" s="55" t="s">
        <v>34</v>
      </c>
      <c r="D23" s="56">
        <v>8542</v>
      </c>
      <c r="E23" s="28" t="s">
        <v>21</v>
      </c>
      <c r="F23" s="54"/>
      <c r="G23" s="57">
        <v>18818</v>
      </c>
      <c r="H23" s="54">
        <f t="shared" si="0"/>
        <v>3435443.4099999922</v>
      </c>
    </row>
    <row r="24" spans="3:8">
      <c r="C24" s="55" t="s">
        <v>34</v>
      </c>
      <c r="D24" s="56">
        <v>8543</v>
      </c>
      <c r="E24" s="28" t="s">
        <v>22</v>
      </c>
      <c r="F24" s="54"/>
      <c r="G24" s="57">
        <v>18818</v>
      </c>
      <c r="H24" s="54">
        <f t="shared" si="0"/>
        <v>3416625.4099999922</v>
      </c>
    </row>
    <row r="25" spans="3:8">
      <c r="C25" s="55" t="s">
        <v>34</v>
      </c>
      <c r="D25" s="56">
        <v>8544</v>
      </c>
      <c r="E25" s="28" t="s">
        <v>23</v>
      </c>
      <c r="F25" s="54"/>
      <c r="G25" s="57">
        <v>18818</v>
      </c>
      <c r="H25" s="54">
        <f>H24+F25-G25</f>
        <v>3397807.4099999922</v>
      </c>
    </row>
    <row r="26" spans="3:8">
      <c r="C26" s="55" t="s">
        <v>35</v>
      </c>
      <c r="D26" s="56">
        <v>8545</v>
      </c>
      <c r="E26" s="28" t="s">
        <v>24</v>
      </c>
      <c r="F26" s="54"/>
      <c r="G26" s="57">
        <v>31168.16</v>
      </c>
      <c r="H26" s="54">
        <f t="shared" si="0"/>
        <v>3366639.2499999921</v>
      </c>
    </row>
    <row r="27" spans="3:8">
      <c r="C27" s="55" t="s">
        <v>35</v>
      </c>
      <c r="D27" s="56">
        <v>8546</v>
      </c>
      <c r="E27" s="28" t="s">
        <v>25</v>
      </c>
      <c r="F27" s="54"/>
      <c r="G27" s="57">
        <v>81536</v>
      </c>
      <c r="H27" s="54">
        <f t="shared" si="0"/>
        <v>3285103.2499999921</v>
      </c>
    </row>
    <row r="28" spans="3:8">
      <c r="C28" s="55" t="s">
        <v>36</v>
      </c>
      <c r="D28" s="56">
        <v>8547</v>
      </c>
      <c r="E28" s="28" t="s">
        <v>26</v>
      </c>
      <c r="F28" s="54"/>
      <c r="G28" s="57">
        <v>42844.14</v>
      </c>
      <c r="H28" s="54">
        <f t="shared" si="0"/>
        <v>3242259.109999992</v>
      </c>
    </row>
    <row r="29" spans="3:8">
      <c r="C29" s="55" t="s">
        <v>37</v>
      </c>
      <c r="D29" s="56">
        <v>8548</v>
      </c>
      <c r="E29" s="28" t="s">
        <v>27</v>
      </c>
      <c r="F29" s="54"/>
      <c r="G29" s="57">
        <v>65579.100000000006</v>
      </c>
      <c r="H29" s="54">
        <f t="shared" si="0"/>
        <v>3176680.0099999919</v>
      </c>
    </row>
    <row r="30" spans="3:8">
      <c r="C30" s="55" t="s">
        <v>38</v>
      </c>
      <c r="D30" s="56">
        <v>8549</v>
      </c>
      <c r="E30" s="28" t="s">
        <v>28</v>
      </c>
      <c r="F30" s="54"/>
      <c r="G30" s="57">
        <v>248961.6</v>
      </c>
      <c r="H30" s="54">
        <f t="shared" si="0"/>
        <v>2927718.4099999918</v>
      </c>
    </row>
    <row r="31" spans="3:8">
      <c r="C31" s="55" t="s">
        <v>38</v>
      </c>
      <c r="D31" s="56">
        <v>8550</v>
      </c>
      <c r="E31" s="28" t="s">
        <v>29</v>
      </c>
      <c r="F31" s="54"/>
      <c r="G31" s="57">
        <v>32092</v>
      </c>
      <c r="H31" s="54">
        <f t="shared" si="0"/>
        <v>2895626.4099999918</v>
      </c>
    </row>
    <row r="32" spans="3:8">
      <c r="C32" s="55" t="s">
        <v>39</v>
      </c>
      <c r="D32" s="56">
        <v>8551</v>
      </c>
      <c r="E32" s="28" t="s">
        <v>18</v>
      </c>
      <c r="F32" s="54"/>
      <c r="G32" s="57">
        <v>73634</v>
      </c>
      <c r="H32" s="54">
        <f t="shared" si="0"/>
        <v>2821992.4099999918</v>
      </c>
    </row>
    <row r="33" spans="3:8">
      <c r="C33" s="55" t="s">
        <v>39</v>
      </c>
      <c r="D33" s="56">
        <v>8552</v>
      </c>
      <c r="E33" s="28" t="s">
        <v>30</v>
      </c>
      <c r="F33" s="54"/>
      <c r="G33" s="57">
        <v>179487.75</v>
      </c>
      <c r="H33" s="54">
        <f t="shared" si="0"/>
        <v>2642504.6599999918</v>
      </c>
    </row>
    <row r="34" spans="3:8">
      <c r="C34" s="55" t="s">
        <v>40</v>
      </c>
      <c r="D34" s="56">
        <v>8553</v>
      </c>
      <c r="E34" s="28" t="s">
        <v>31</v>
      </c>
      <c r="F34" s="54"/>
      <c r="G34" s="57">
        <v>22025.96</v>
      </c>
      <c r="H34" s="54">
        <f t="shared" si="0"/>
        <v>2620478.6999999918</v>
      </c>
    </row>
    <row r="35" spans="3:8">
      <c r="C35" s="55" t="s">
        <v>40</v>
      </c>
      <c r="D35" s="56">
        <v>8554</v>
      </c>
      <c r="E35" s="28" t="s">
        <v>32</v>
      </c>
      <c r="F35" s="54"/>
      <c r="G35" s="57">
        <v>38318.370000000003</v>
      </c>
      <c r="H35" s="54">
        <f t="shared" si="0"/>
        <v>2582160.3299999917</v>
      </c>
    </row>
    <row r="36" spans="3:8">
      <c r="C36" s="55" t="s">
        <v>41</v>
      </c>
      <c r="D36" s="56">
        <v>8555</v>
      </c>
      <c r="E36" s="28" t="s">
        <v>33</v>
      </c>
      <c r="F36" s="54"/>
      <c r="G36" s="57">
        <v>14359.62</v>
      </c>
      <c r="H36" s="54">
        <f t="shared" si="0"/>
        <v>2567800.7099999916</v>
      </c>
    </row>
    <row r="37" spans="3:8">
      <c r="C37" s="55" t="s">
        <v>44</v>
      </c>
      <c r="D37" s="56" t="s">
        <v>42</v>
      </c>
      <c r="E37" s="53" t="s">
        <v>45</v>
      </c>
      <c r="F37" s="54"/>
      <c r="G37" s="57">
        <v>3763.33</v>
      </c>
      <c r="H37" s="54">
        <f t="shared" si="0"/>
        <v>2564037.3799999915</v>
      </c>
    </row>
    <row r="38" spans="3:8">
      <c r="C38" s="55" t="s">
        <v>44</v>
      </c>
      <c r="D38" s="56" t="s">
        <v>43</v>
      </c>
      <c r="E38" s="53" t="s">
        <v>46</v>
      </c>
      <c r="F38" s="54"/>
      <c r="G38" s="57">
        <v>39166.67</v>
      </c>
      <c r="H38" s="54">
        <f t="shared" si="0"/>
        <v>2524870.7099999916</v>
      </c>
    </row>
    <row r="39" spans="3:8">
      <c r="C39" s="55">
        <v>42156</v>
      </c>
      <c r="D39" s="56" t="s">
        <v>47</v>
      </c>
      <c r="E39" s="53" t="s">
        <v>0</v>
      </c>
      <c r="F39" s="54">
        <v>26871</v>
      </c>
      <c r="G39" s="54"/>
      <c r="H39" s="54">
        <f t="shared" si="0"/>
        <v>2551741.7099999916</v>
      </c>
    </row>
    <row r="40" spans="3:8">
      <c r="C40" s="55" t="s">
        <v>51</v>
      </c>
      <c r="D40" s="56" t="s">
        <v>48</v>
      </c>
      <c r="E40" s="53" t="s">
        <v>53</v>
      </c>
      <c r="F40" s="54">
        <v>150000</v>
      </c>
      <c r="G40" s="54"/>
      <c r="H40" s="54">
        <f t="shared" si="0"/>
        <v>2701741.7099999916</v>
      </c>
    </row>
    <row r="41" spans="3:8">
      <c r="C41" s="55" t="s">
        <v>51</v>
      </c>
      <c r="D41" s="56">
        <v>1</v>
      </c>
      <c r="E41" s="53" t="s">
        <v>54</v>
      </c>
      <c r="F41" s="54">
        <v>107484</v>
      </c>
      <c r="G41" s="54"/>
      <c r="H41" s="54">
        <f t="shared" si="0"/>
        <v>2809225.7099999916</v>
      </c>
    </row>
    <row r="42" spans="3:8">
      <c r="C42" s="55" t="s">
        <v>52</v>
      </c>
      <c r="D42" s="56">
        <v>2</v>
      </c>
      <c r="E42" s="53" t="s">
        <v>16</v>
      </c>
      <c r="F42" s="54">
        <v>80000</v>
      </c>
      <c r="G42" s="54"/>
      <c r="H42" s="54">
        <f t="shared" si="0"/>
        <v>2889225.7099999916</v>
      </c>
    </row>
    <row r="43" spans="3:8">
      <c r="C43" s="56" t="s">
        <v>56</v>
      </c>
      <c r="D43" s="58">
        <v>1</v>
      </c>
      <c r="E43" s="53" t="s">
        <v>57</v>
      </c>
      <c r="F43" s="54"/>
      <c r="G43" s="54">
        <v>2869.19</v>
      </c>
      <c r="H43" s="54">
        <f t="shared" si="0"/>
        <v>2886356.5199999916</v>
      </c>
    </row>
    <row r="44" spans="3:8">
      <c r="C44" s="27"/>
      <c r="D44" s="28" t="s">
        <v>55</v>
      </c>
      <c r="E44" s="28"/>
      <c r="F44" s="29">
        <f>SUM(F20:F43)</f>
        <v>364355</v>
      </c>
      <c r="G44" s="29">
        <f>SUM(G20:G43)</f>
        <v>1132941.2</v>
      </c>
    </row>
  </sheetData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CUENTA NO. 240-010733-0 </vt:lpstr>
      <vt:lpstr>CUENTA NO. 240-014792-7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Cristina Taveras</cp:lastModifiedBy>
  <dcterms:created xsi:type="dcterms:W3CDTF">2014-12-03T13:42:29Z</dcterms:created>
  <dcterms:modified xsi:type="dcterms:W3CDTF">2015-02-05T15:58:31Z</dcterms:modified>
</cp:coreProperties>
</file>