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A3EA3A93-EE24-4B77-B694-2AAAE0FA5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" l="1"/>
  <c r="B21" i="3"/>
  <c r="B52" i="3"/>
  <c r="B26" i="3"/>
  <c r="B16" i="3"/>
  <c r="B11" i="3"/>
  <c r="B10" i="3"/>
  <c r="B80" i="3"/>
  <c r="B74" i="3"/>
  <c r="F74" i="3"/>
  <c r="F16" i="3"/>
  <c r="F10" i="3"/>
  <c r="E74" i="3"/>
  <c r="E52" i="3"/>
  <c r="E26" i="3"/>
  <c r="B33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82" i="3"/>
  <c r="B81" i="3"/>
  <c r="B79" i="3"/>
  <c r="B78" i="3"/>
  <c r="B77" i="3"/>
  <c r="N87" i="3" l="1"/>
  <c r="M87" i="3" l="1"/>
  <c r="K87" i="3"/>
  <c r="J87" i="3"/>
  <c r="I87" i="3"/>
  <c r="G87" i="3" l="1"/>
  <c r="F87" i="3"/>
  <c r="B87" i="3" s="1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<sst xmlns="http://schemas.openxmlformats.org/spreadsheetml/2006/main" count="101" uniqueCount="101">
  <si>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</si>
  <si>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</si>
  <si>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</si>
  <si>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</si>
  <si>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</si>
  <si>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</si>
  <si>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</si>
  <si>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</si>
  <si>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</si>
  <si>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</si>
  <si>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</si>
  <si>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</si>
  <si>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</si>
  <si>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</si>
  <si>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</si>
  <si>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</si>
  <si>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</si>
  <si>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</si>
  <si>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</si>
  <si>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</si>
  <si>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</si>
  <si>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</si>
  <si>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</si>
  <si>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</si>
  <si>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</si>
  <si>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</si>
  <si>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</si>
  <si>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</si>
  <si>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</si>
  <si>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</si>
  <si>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</si>
  <si>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</si>
  <si>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</si>
  <si>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</si>
  <si>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</si>
  <si>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</si>
  <si>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</si>
  <si>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</si>
  <si>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</si>
  <si>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</si>
  <si>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</si>
  <si>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</si>
  <si>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</si>
  <si>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</si>
  <si>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</si>
  <si>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</si>
  <si>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</si>
  <si>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</si>
  <si>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</si>
  <si>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</si>
  <si>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</si>
  <si>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</si>
  <si>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</si>
  <si>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</si>
  <si>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</si>
  <si>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</si>
  <si>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</si>
  <si>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</si>
  <si>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</si>
  <si>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</si>
  <si>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</si>
  <si>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</si>
  <si>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</si>
  <si>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</si>
  <si>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</si>
  <si>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</si>
  <si>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</si>
  <si>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</si>
  <si>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</si>
  <si>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</si>
  <si>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</si>
  <si>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</si>
  <si>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</si>
  <si>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</si>
  <si>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</si>
  <si>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</si>
  <si>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</si>
  <si>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</si>
  <si>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</si>
  <si>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</si>
  <si>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</si>
  <si>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</si>
  <si>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</si>
  <si>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</si>
  <si>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</si>
  <si>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</si>
  <si>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</si>
  <si>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</si>
  <si>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</si>
  <si>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</si>
  <si>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</si>
  <si>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</si>
  <si>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</si>
  <si>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</si>
  <si>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</si>
  <si>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</si>
  <si>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</si>
  <si>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</si>
  <si>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</si>
  <si>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30 de Abril del 2023</t>
  </si>
  <si>
    <t>Fecha de imputación: hasta el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</si>
</sst>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85" zoomScale="110" zoomScaleNormal="90" zoomScaleSheetLayoutView="110" workbookViewId="0">
      <selection activeCell="B53" sqref="B53"/>
    </sheetView>
  </sheetViews>
  <sheetFormatPr baseColWidth="10" defaultColWidth="9.140625" defaultRowHeight="15" x14ac:dyDescent="0.25"/>
  <cols>
    <col min="1" max="1" width="41.5703125" customWidth="1"/>
    <col min="2" max="2" width="18.5703125" customWidth="1"/>
    <col min="3" max="3" width="17.28515625" style="5" bestFit="1" customWidth="1"/>
    <col min="4" max="4" width="16.5703125" style="5" customWidth="1"/>
    <col min="5" max="5" width="16.42578125" style="5" customWidth="1"/>
    <col min="6" max="6" width="15.85546875" style="5" customWidth="1"/>
    <col min="7" max="7" width="17.28515625" style="5" bestFit="1" customWidth="1"/>
    <col min="8" max="9" width="17" style="5" customWidth="1"/>
    <col min="10" max="10" width="17.28515625" style="5" bestFit="1" customWidth="1"/>
    <col min="11" max="12" width="16.85546875" style="5" bestFit="1" customWidth="1"/>
    <col min="13" max="13" width="16.7109375" style="8" customWidth="1"/>
    <col min="14" max="14" width="18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131268932.5</v>
      </c>
      <c r="C10" s="22">
        <f>C11+C12+C15</f>
        <v>32719537.540000003</v>
      </c>
      <c r="D10" s="22">
        <f>D11+D12+D15</f>
        <v>31759854.509999998</v>
      </c>
      <c r="E10" s="22">
        <f>E11+E12+E15</f>
        <v>34720011.890000001</v>
      </c>
      <c r="F10" s="22">
        <f>F11+F12+F15</f>
        <v>32069528.559999999</v>
      </c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25">
      <c r="A11" s="24" t="s">
        <v>3</v>
      </c>
      <c r="B11" s="25">
        <f>C11+D11+E11+F11+G11+H11+I11+J11+K11+L11+M11+N11</f>
        <v>110676733.31999999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/>
      <c r="H11" s="25"/>
      <c r="I11" s="25"/>
      <c r="J11" s="26"/>
      <c r="K11" s="25"/>
      <c r="L11" s="25"/>
      <c r="M11" s="27"/>
      <c r="N11" s="25"/>
    </row>
    <row r="12" spans="1:27" ht="18.75" customHeight="1" x14ac:dyDescent="0.25">
      <c r="A12" s="24" t="s">
        <v>4</v>
      </c>
      <c r="B12" s="25">
        <f t="shared" ref="B12:B73" si="0">C12+D12+E12+F12+G12+H12+I12+J12+K12+L12+M12+N12</f>
        <v>3940833.33</v>
      </c>
      <c r="C12" s="25">
        <v>1084000</v>
      </c>
      <c r="D12" s="28">
        <v>659500</v>
      </c>
      <c r="E12" s="28">
        <v>1113833.33</v>
      </c>
      <c r="F12" s="28">
        <v>1083500</v>
      </c>
      <c r="G12" s="29"/>
      <c r="H12" s="28"/>
      <c r="I12" s="28"/>
      <c r="J12" s="29"/>
      <c r="K12" s="28"/>
      <c r="L12" s="28"/>
      <c r="M12" s="27"/>
      <c r="N12" s="28"/>
    </row>
    <row r="13" spans="1:27" ht="23.25" customHeight="1" x14ac:dyDescent="0.25">
      <c r="A13" s="24" t="s">
        <v>37</v>
      </c>
      <c r="B13" s="25">
        <f t="shared" si="0"/>
        <v>0</v>
      </c>
      <c r="C13" s="28">
        <v>0</v>
      </c>
      <c r="D13" s="28">
        <v>0</v>
      </c>
      <c r="E13" s="28">
        <v>0</v>
      </c>
      <c r="F13" s="28">
        <v>0</v>
      </c>
      <c r="G13" s="28"/>
      <c r="H13" s="28"/>
      <c r="I13" s="28"/>
      <c r="J13" s="29"/>
      <c r="K13" s="28"/>
      <c r="L13" s="28"/>
      <c r="M13" s="28"/>
      <c r="N13" s="28"/>
    </row>
    <row r="14" spans="1:27" ht="21" customHeight="1" x14ac:dyDescent="0.25">
      <c r="A14" s="24" t="s">
        <v>5</v>
      </c>
      <c r="B14" s="25">
        <f t="shared" si="0"/>
        <v>0</v>
      </c>
      <c r="C14" s="28">
        <v>0</v>
      </c>
      <c r="D14" s="28">
        <v>0</v>
      </c>
      <c r="E14" s="28">
        <v>0</v>
      </c>
      <c r="F14" s="28">
        <v>0</v>
      </c>
      <c r="G14" s="28"/>
      <c r="H14" s="28"/>
      <c r="I14" s="28"/>
      <c r="J14" s="29"/>
      <c r="K14" s="28"/>
      <c r="L14" s="28"/>
      <c r="M14" s="28"/>
      <c r="N14" s="28"/>
    </row>
    <row r="15" spans="1:27" s="7" customFormat="1" ht="24" customHeight="1" x14ac:dyDescent="0.25">
      <c r="A15" s="30" t="s">
        <v>6</v>
      </c>
      <c r="B15" s="25">
        <f t="shared" si="0"/>
        <v>16651365.850000001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37433914.030000001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/>
      <c r="H16" s="31"/>
      <c r="I16" s="31"/>
      <c r="J16" s="32"/>
      <c r="K16" s="31"/>
      <c r="L16" s="31"/>
      <c r="M16" s="31"/>
      <c r="N16" s="31"/>
    </row>
    <row r="17" spans="1:14" x14ac:dyDescent="0.25">
      <c r="A17" s="24" t="s">
        <v>8</v>
      </c>
      <c r="B17" s="25">
        <f>C17+D17+E17+F17+G17+H17+I17+J17+K17+L17+M17+N17</f>
        <v>21775970.149999999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/>
      <c r="H17" s="28"/>
      <c r="I17" s="28"/>
      <c r="J17" s="29"/>
      <c r="K17" s="28"/>
      <c r="L17" s="28"/>
      <c r="M17" s="33"/>
      <c r="N17" s="28"/>
    </row>
    <row r="18" spans="1:14" s="7" customFormat="1" ht="25.5" x14ac:dyDescent="0.25">
      <c r="A18" s="30" t="s">
        <v>9</v>
      </c>
      <c r="B18" s="25">
        <f t="shared" si="0"/>
        <v>0</v>
      </c>
      <c r="C18" s="28">
        <v>0</v>
      </c>
      <c r="D18" s="28">
        <v>0</v>
      </c>
      <c r="E18" s="28">
        <v>0</v>
      </c>
      <c r="F18" s="28">
        <v>0</v>
      </c>
      <c r="G18" s="29"/>
      <c r="H18" s="28"/>
      <c r="I18" s="28"/>
      <c r="J18" s="29"/>
      <c r="K18" s="28"/>
      <c r="L18" s="28"/>
      <c r="M18" s="27"/>
      <c r="N18" s="28"/>
    </row>
    <row r="19" spans="1:14" x14ac:dyDescent="0.25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/>
      <c r="H19" s="28"/>
      <c r="I19" s="28"/>
      <c r="J19" s="29"/>
      <c r="K19" s="28"/>
      <c r="L19" s="28"/>
      <c r="M19" s="28"/>
      <c r="N19" s="28"/>
    </row>
    <row r="20" spans="1:14" ht="18" customHeight="1" x14ac:dyDescent="0.25">
      <c r="A20" s="24" t="s">
        <v>11</v>
      </c>
      <c r="B20" s="25">
        <f t="shared" si="0"/>
        <v>0</v>
      </c>
      <c r="C20" s="28">
        <v>0</v>
      </c>
      <c r="D20" s="28">
        <v>0</v>
      </c>
      <c r="E20" s="28">
        <v>0</v>
      </c>
      <c r="F20" s="28">
        <v>0</v>
      </c>
      <c r="G20" s="28"/>
      <c r="H20" s="28"/>
      <c r="I20" s="28"/>
      <c r="J20" s="29"/>
      <c r="K20" s="28"/>
      <c r="L20" s="28"/>
      <c r="M20" s="28"/>
      <c r="N20" s="28"/>
    </row>
    <row r="21" spans="1:14" x14ac:dyDescent="0.25">
      <c r="A21" s="24" t="s">
        <v>12</v>
      </c>
      <c r="B21" s="25">
        <f>C21+D21+E21+F21+G21+H21+I21+J21+K21+L21+M21+N21</f>
        <v>15629943.869999999</v>
      </c>
      <c r="C21" s="28">
        <v>0</v>
      </c>
      <c r="D21" s="28">
        <v>0</v>
      </c>
      <c r="E21" s="28">
        <v>3631404.42</v>
      </c>
      <c r="F21" s="28">
        <v>11998539.449999999</v>
      </c>
      <c r="G21" s="29"/>
      <c r="H21" s="28"/>
      <c r="I21" s="28"/>
      <c r="J21" s="29"/>
      <c r="K21" s="28"/>
      <c r="L21" s="28"/>
      <c r="M21" s="27"/>
      <c r="N21" s="28"/>
    </row>
    <row r="22" spans="1:14" x14ac:dyDescent="0.25">
      <c r="A22" s="24" t="s">
        <v>13</v>
      </c>
      <c r="B22" s="25">
        <f t="shared" si="0"/>
        <v>0</v>
      </c>
      <c r="C22" s="28">
        <v>0</v>
      </c>
      <c r="D22" s="28">
        <v>0</v>
      </c>
      <c r="E22" s="28">
        <v>0</v>
      </c>
      <c r="F22" s="28">
        <v>0</v>
      </c>
      <c r="G22" s="28"/>
      <c r="H22" s="28"/>
      <c r="I22" s="28"/>
      <c r="J22" s="29"/>
      <c r="K22" s="28"/>
      <c r="L22" s="28"/>
      <c r="M22" s="28"/>
      <c r="N22" s="28"/>
    </row>
    <row r="23" spans="1:14" ht="38.25" x14ac:dyDescent="0.25">
      <c r="A23" s="24" t="s">
        <v>14</v>
      </c>
      <c r="B23" s="25">
        <f t="shared" si="0"/>
        <v>28000.01</v>
      </c>
      <c r="C23" s="28">
        <v>0</v>
      </c>
      <c r="D23" s="28">
        <v>0</v>
      </c>
      <c r="E23" s="28">
        <v>28000.01</v>
      </c>
      <c r="F23" s="28">
        <v>0</v>
      </c>
      <c r="G23" s="29"/>
      <c r="H23" s="28"/>
      <c r="I23" s="28"/>
      <c r="J23" s="29"/>
      <c r="K23" s="28"/>
      <c r="L23" s="28"/>
      <c r="M23" s="28"/>
      <c r="N23" s="28"/>
    </row>
    <row r="24" spans="1:14" s="7" customFormat="1" ht="25.5" x14ac:dyDescent="0.25">
      <c r="A24" s="30" t="s">
        <v>15</v>
      </c>
      <c r="B24" s="25">
        <f t="shared" si="0"/>
        <v>0</v>
      </c>
      <c r="C24" s="28">
        <v>0</v>
      </c>
      <c r="D24" s="28">
        <v>0</v>
      </c>
      <c r="E24" s="28">
        <v>0</v>
      </c>
      <c r="F24" s="28">
        <v>0</v>
      </c>
      <c r="G24" s="29"/>
      <c r="H24" s="28"/>
      <c r="I24" s="28"/>
      <c r="J24" s="29"/>
      <c r="K24" s="28"/>
      <c r="L24" s="28"/>
      <c r="M24" s="27"/>
      <c r="N24" s="28"/>
    </row>
    <row r="25" spans="1:14" ht="24" customHeight="1" x14ac:dyDescent="0.25">
      <c r="A25" s="24" t="s">
        <v>38</v>
      </c>
      <c r="B25" s="25">
        <f t="shared" si="0"/>
        <v>0</v>
      </c>
      <c r="C25" s="28">
        <v>0</v>
      </c>
      <c r="D25" s="28">
        <v>0</v>
      </c>
      <c r="E25" s="28">
        <v>0</v>
      </c>
      <c r="F25" s="28">
        <v>0</v>
      </c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1982010.07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/>
      <c r="H26" s="31"/>
      <c r="I26" s="31"/>
      <c r="J26" s="32"/>
      <c r="K26" s="31"/>
      <c r="L26" s="31"/>
      <c r="M26" s="31"/>
      <c r="N26" s="31"/>
    </row>
    <row r="27" spans="1:14" s="7" customFormat="1" ht="24.75" customHeight="1" x14ac:dyDescent="0.25">
      <c r="A27" s="30" t="s">
        <v>17</v>
      </c>
      <c r="B27" s="25">
        <f t="shared" si="0"/>
        <v>0</v>
      </c>
      <c r="C27" s="28">
        <v>0</v>
      </c>
      <c r="D27" s="28">
        <v>0</v>
      </c>
      <c r="E27" s="28">
        <v>0</v>
      </c>
      <c r="F27" s="28">
        <v>0</v>
      </c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0"/>
        <v>0</v>
      </c>
      <c r="C28" s="28">
        <v>0</v>
      </c>
      <c r="D28" s="28">
        <v>0</v>
      </c>
      <c r="E28" s="28">
        <v>0</v>
      </c>
      <c r="F28" s="28">
        <v>0</v>
      </c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0"/>
        <v>0</v>
      </c>
      <c r="C29" s="28">
        <v>0</v>
      </c>
      <c r="D29" s="28">
        <v>0</v>
      </c>
      <c r="E29" s="28">
        <v>0</v>
      </c>
      <c r="F29" s="28">
        <v>0</v>
      </c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>
        <v>0</v>
      </c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>
        <v>0</v>
      </c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1750000</v>
      </c>
      <c r="C33" s="28">
        <v>0</v>
      </c>
      <c r="D33" s="28">
        <v>875000</v>
      </c>
      <c r="E33" s="28">
        <v>875000</v>
      </c>
      <c r="F33" s="28">
        <v>0</v>
      </c>
      <c r="G33" s="29"/>
      <c r="H33" s="29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232010.07</v>
      </c>
      <c r="C35" s="28">
        <v>0</v>
      </c>
      <c r="D35" s="28">
        <v>0</v>
      </c>
      <c r="E35" s="28">
        <v>232010.07</v>
      </c>
      <c r="F35" s="28">
        <v>0</v>
      </c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>
        <v>0</v>
      </c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>
        <v>0</v>
      </c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>
        <v>0</v>
      </c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>
        <v>0</v>
      </c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>
        <v>0</v>
      </c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>
        <v>0</v>
      </c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>
        <v>0</v>
      </c>
      <c r="G44" s="31"/>
      <c r="H44" s="31"/>
      <c r="I44" s="31"/>
      <c r="J44" s="32"/>
      <c r="K44" s="31"/>
      <c r="L44" s="31"/>
      <c r="M44" s="31"/>
      <c r="N44" s="31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>
        <v>0</v>
      </c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>
        <v>0</v>
      </c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>
        <v>0</v>
      </c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>
        <v>0</v>
      </c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>
        <v>0</v>
      </c>
      <c r="E50" s="28">
        <v>0</v>
      </c>
      <c r="F50" s="28">
        <v>0</v>
      </c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>
        <v>0</v>
      </c>
      <c r="G51" s="28"/>
      <c r="H51" s="28"/>
      <c r="I51" s="28"/>
      <c r="J51" s="29"/>
      <c r="K51" s="28"/>
      <c r="L51" s="28"/>
      <c r="M51" s="28"/>
      <c r="N51" s="28"/>
    </row>
    <row r="52" spans="1:14" s="11" customFormat="1" x14ac:dyDescent="0.25">
      <c r="A52" s="21" t="s">
        <v>28</v>
      </c>
      <c r="B52" s="22">
        <f>C52+D52+E52+F52+G52+H52+I52+J52+K52+L52+M52+N52</f>
        <v>118531</v>
      </c>
      <c r="C52" s="31">
        <v>0</v>
      </c>
      <c r="D52" s="31">
        <v>0</v>
      </c>
      <c r="E52" s="31">
        <f>E53</f>
        <v>118531</v>
      </c>
      <c r="F52" s="31">
        <v>0</v>
      </c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>
        <v>0</v>
      </c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>
        <v>0</v>
      </c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>
        <v>0</v>
      </c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>
        <v>0</v>
      </c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>
        <v>0</v>
      </c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>
        <v>0</v>
      </c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0"/>
        <v>0</v>
      </c>
      <c r="C60" s="28">
        <v>0</v>
      </c>
      <c r="D60" s="28">
        <v>0</v>
      </c>
      <c r="E60" s="28">
        <v>0</v>
      </c>
      <c r="F60" s="28">
        <v>0</v>
      </c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>
        <v>0</v>
      </c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>
        <v>0</v>
      </c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>
        <v>0</v>
      </c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>
        <v>0</v>
      </c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>
        <v>0</v>
      </c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>
        <v>0</v>
      </c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>
        <v>0</v>
      </c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>
        <v>0</v>
      </c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>
        <v>0</v>
      </c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>
        <v>0</v>
      </c>
      <c r="G70" s="31"/>
      <c r="H70" s="31"/>
      <c r="I70" s="31"/>
      <c r="J70" s="32"/>
      <c r="K70" s="31"/>
      <c r="L70" s="31"/>
      <c r="M70" s="31"/>
      <c r="N70" s="31"/>
    </row>
    <row r="71" spans="1:14" x14ac:dyDescent="0.25">
      <c r="A71" s="24" t="s">
        <v>65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>
        <v>0</v>
      </c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>
        <v>0</v>
      </c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>
        <v>0</v>
      </c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52">
        <f>C74+D74+E74+F74+G74+H74+I74+J74+K74+L74+M74+N74</f>
        <v>170803387.60000002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/>
      <c r="H74" s="45"/>
      <c r="I74" s="45"/>
      <c r="J74" s="45"/>
      <c r="K74" s="45"/>
      <c r="L74" s="45"/>
      <c r="M74" s="45"/>
      <c r="N74" s="45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5">
        <f t="shared" ref="B78:B84" si="1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5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4" t="s">
        <v>73</v>
      </c>
      <c r="B81" s="25">
        <f t="shared" si="1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5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5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48">
        <f>C87+D87+E87+F87+G87+H87+I87+J87+K87+L87+M87+N87</f>
        <v>170803387.60000002</v>
      </c>
      <c r="C87" s="46">
        <f t="shared" ref="C87" si="2">C74</f>
        <v>37673177.740000002</v>
      </c>
      <c r="D87" s="46">
        <f t="shared" ref="D87:I87" si="3">D74</f>
        <v>37266685.699999996</v>
      </c>
      <c r="E87" s="46">
        <f t="shared" si="3"/>
        <v>46277205.490000002</v>
      </c>
      <c r="F87" s="46">
        <f t="shared" si="3"/>
        <v>49586318.670000002</v>
      </c>
      <c r="G87" s="46">
        <f t="shared" si="3"/>
        <v>0</v>
      </c>
      <c r="H87" s="46">
        <f t="shared" si="3"/>
        <v>0</v>
      </c>
      <c r="I87" s="46">
        <f t="shared" si="3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H91" s="50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2023-05-08T19:10:29Z</cp:lastPrinted>
  <dcterms:created xsi:type="dcterms:W3CDTF">2018-04-17T18:57:16Z</dcterms:created>
  <dcterms:modified xsi:type="dcterms:W3CDTF">2023-05-08T19:42:44Z</dcterms:modified>
</cp:coreProperties>
</file>