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3\MARZO\"/>
    </mc:Choice>
  </mc:AlternateContent>
  <xr:revisionPtr revIDLastSave="0" documentId="13_ncr:1_{D8AB6E79-371F-445B-B23C-3F945B2369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VIGILANCIA'!$B$1:$N$51</definedName>
    <definedName name="_xlnm.Print_Titles" localSheetId="0">'PERSONAL VIGILANCIA'!$1:$7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  <c r="G49" i="2"/>
  <c r="H49" i="2"/>
  <c r="I49" i="2"/>
  <c r="J49" i="2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8" i="2"/>
  <c r="K49" i="2" s="1"/>
  <c r="L8" i="2" l="1"/>
  <c r="L49" i="2" s="1"/>
</calcChain>
</file>

<file path=xl/sharedStrings.xml><?xml version="1.0" encoding="utf-8"?>
<sst xmlns="http://schemas.openxmlformats.org/spreadsheetml/2006/main" count="180" uniqueCount="61">
  <si>
    <t>AFP</t>
  </si>
  <si>
    <t>ISR</t>
  </si>
  <si>
    <t>SFS</t>
  </si>
  <si>
    <t>SEGURIDAD</t>
  </si>
  <si>
    <t>NOMBRE</t>
  </si>
  <si>
    <t>CARGO</t>
  </si>
  <si>
    <t>SUELDO BRUTO</t>
  </si>
  <si>
    <t>ANTHONY HERNANDEZ OTAÑO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</si>
  <si>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</si>
  <si>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</si>
  <si>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</si>
  <si>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</si>
  <si>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</si>
  <si>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</si>
  <si>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</si>
  <si>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</si>
  <si>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</si>
  <si>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</si>
  <si>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</si>
  <si>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</si>
  <si>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</si>
  <si>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</si>
  <si>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</si>
  <si>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</si>
  <si>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</si>
  <si>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</si>
  <si>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</si>
  <si>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</si>
  <si>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</si>
  <si>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</si>
  <si>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>RAFAEL ANTONIO GOMEZ SOLANO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</si>
  <si>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</si>
  <si>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</si>
  <si>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</si>
  <si>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</si>
  <si>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</si>
  <si>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</si>
  <si>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</si>
  <si>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</si>
  <si>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</si>
  <si>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</si>
  <si>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</si>
  <si>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</si>
  <si>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</si>
  <si>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>JOSÉ MARÍA ROSSO ROSSO</t>
  </si>
  <si>
    <t xml:space="preserve">ALFIN ALBERTO MÉNDEZ FLORIÁN </t>
  </si>
  <si>
    <t xml:space="preserve">WILKIN FLAMARION BATISTA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</si>
  <si>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</si>
  <si>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</si>
  <si>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</si>
  <si>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</si>
  <si>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</si>
  <si>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ERISON ENCARNACIÓN DE LA ROSA</t>
  </si>
  <si>
    <t>Nómina de Personal de Vigilancia</t>
  </si>
  <si>
    <t xml:space="preserve">Mes de marzo 2023 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</si>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</sst>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1"/>
      <color rgb="FFFF0000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43" fontId="26" fillId="0" borderId="0" xfId="0" applyNumberFormat="1" applyFont="1"/>
    <xf numFmtId="0" fontId="28" fillId="33" borderId="10" xfId="0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Font="1"/>
    <xf numFmtId="0" fontId="32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164" fontId="28" fillId="33" borderId="10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31" fillId="0" borderId="0" xfId="0" applyFont="1"/>
    <xf numFmtId="0" fontId="14" fillId="0" borderId="0" xfId="0" applyFont="1"/>
    <xf numFmtId="0" fontId="30" fillId="0" borderId="10" xfId="0" applyFont="1" applyBorder="1" applyAlignment="1">
      <alignment vertical="center"/>
    </xf>
    <xf numFmtId="164" fontId="30" fillId="0" borderId="10" xfId="0" applyNumberFormat="1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0" fillId="0" borderId="11" xfId="0" applyNumberFormat="1" applyFont="1" applyBorder="1" applyAlignment="1">
      <alignment horizontal="left"/>
    </xf>
    <xf numFmtId="0" fontId="30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0" fillId="0" borderId="10" xfId="0" applyFont="1" applyFill="1" applyBorder="1" applyAlignment="1">
      <alignment horizontal="center"/>
    </xf>
    <xf numFmtId="0" fontId="30" fillId="0" borderId="10" xfId="0" applyFont="1" applyFill="1" applyBorder="1"/>
    <xf numFmtId="164" fontId="30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0" fontId="0" fillId="0" borderId="0" xfId="0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3</xdr:row>
      <xdr:rowOff>199003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725662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1</xdr:row>
      <xdr:rowOff>0</xdr:rowOff>
    </xdr:from>
    <xdr:to>
      <xdr:col>3</xdr:col>
      <xdr:colOff>976313</xdr:colOff>
      <xdr:row>3</xdr:row>
      <xdr:rowOff>224467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1"/>
          <a:ext cx="2238373" cy="71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8"/>
  <sheetViews>
    <sheetView showGridLines="0" tabSelected="1" topLeftCell="B1" zoomScale="80" zoomScaleNormal="80" zoomScaleSheetLayoutView="80" workbookViewId="0">
      <selection activeCell="D38" sqref="D38"/>
    </sheetView>
  </sheetViews>
  <sheetFormatPr defaultColWidth="9.140625" defaultRowHeight="15" x14ac:dyDescent="0.25"/>
  <cols>
    <col min="2" max="2" width="7" customWidth="1"/>
    <col min="3" max="3" width="41.7109375" customWidth="1"/>
    <col min="4" max="4" width="34.42578125" bestFit="1" customWidth="1"/>
    <col min="5" max="5" width="29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  <col min="14" max="14" width="15.28515625" customWidth="1"/>
  </cols>
  <sheetData>
    <row r="1" spans="2:20" s="9" customFormat="1" ht="19.5" customHeight="1" x14ac:dyDescent="0.25">
      <c r="G1" s="10"/>
      <c r="H1" s="10"/>
      <c r="I1" s="11"/>
      <c r="J1" s="11"/>
      <c r="K1" s="11"/>
      <c r="L1" s="11"/>
      <c r="N1" s="11"/>
      <c r="P1" s="11"/>
      <c r="R1" s="11"/>
    </row>
    <row r="2" spans="2:20" s="9" customFormat="1" ht="15.75" x14ac:dyDescent="0.25">
      <c r="K2" s="11"/>
      <c r="L2" s="11"/>
      <c r="N2" s="11"/>
      <c r="P2" s="11"/>
      <c r="R2" s="11"/>
    </row>
    <row r="3" spans="2:20" s="9" customFormat="1" ht="22.5" customHeight="1" x14ac:dyDescent="0.25">
      <c r="B3" s="38" t="s">
        <v>60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P3" s="11"/>
      <c r="R3" s="11"/>
    </row>
    <row r="4" spans="2:20" s="20" customFormat="1" ht="23.25" customHeight="1" x14ac:dyDescent="0.25">
      <c r="B4" s="38" t="s">
        <v>53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2"/>
      <c r="P4" s="2"/>
      <c r="Q4" s="2"/>
      <c r="R4" s="2"/>
      <c r="S4" s="2"/>
      <c r="T4" s="2"/>
    </row>
    <row r="5" spans="2:20" s="20" customFormat="1" ht="21.75" customHeight="1" x14ac:dyDescent="0.25">
      <c r="B5" s="38" t="s">
        <v>54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2"/>
      <c r="P5" s="2"/>
      <c r="Q5" s="2"/>
      <c r="R5" s="2"/>
      <c r="S5" s="2"/>
      <c r="T5" s="2"/>
    </row>
    <row r="6" spans="2:20" s="20" customFormat="1" ht="18.75" x14ac:dyDescent="0.25">
      <c r="M6" s="2"/>
      <c r="N6" s="2"/>
      <c r="O6" s="2"/>
      <c r="P6" s="2"/>
      <c r="Q6" s="2"/>
      <c r="R6" s="2"/>
      <c r="S6" s="2"/>
      <c r="T6" s="2"/>
    </row>
    <row r="7" spans="2:20" ht="43.5" x14ac:dyDescent="0.6">
      <c r="B7" s="17" t="s">
        <v>34</v>
      </c>
      <c r="C7" s="17" t="s">
        <v>4</v>
      </c>
      <c r="D7" s="17" t="s">
        <v>23</v>
      </c>
      <c r="E7" s="17" t="s">
        <v>5</v>
      </c>
      <c r="F7" s="17" t="s">
        <v>6</v>
      </c>
      <c r="G7" s="17" t="s">
        <v>0</v>
      </c>
      <c r="H7" s="17" t="s">
        <v>1</v>
      </c>
      <c r="I7" s="17" t="s">
        <v>2</v>
      </c>
      <c r="J7" s="35" t="s">
        <v>56</v>
      </c>
      <c r="K7" s="35" t="s">
        <v>57</v>
      </c>
      <c r="L7" s="17" t="s">
        <v>58</v>
      </c>
      <c r="M7" s="17" t="s">
        <v>59</v>
      </c>
      <c r="N7" s="18"/>
    </row>
    <row r="8" spans="2:20" ht="21.75" x14ac:dyDescent="0.6">
      <c r="B8" s="24">
        <v>1</v>
      </c>
      <c r="C8" s="25" t="s">
        <v>40</v>
      </c>
      <c r="D8" s="25" t="s">
        <v>55</v>
      </c>
      <c r="E8" s="24" t="s">
        <v>3</v>
      </c>
      <c r="F8" s="26">
        <v>20000</v>
      </c>
      <c r="G8" s="26">
        <v>0</v>
      </c>
      <c r="H8" s="26">
        <v>0</v>
      </c>
      <c r="I8" s="26">
        <v>0</v>
      </c>
      <c r="J8" s="26"/>
      <c r="K8" s="26">
        <f>SUM(G8:J8)</f>
        <v>0</v>
      </c>
      <c r="L8" s="26">
        <f>+F8-K8</f>
        <v>20000</v>
      </c>
      <c r="M8" s="25" t="s">
        <v>32</v>
      </c>
      <c r="N8" s="18"/>
    </row>
    <row r="9" spans="2:20" s="28" customFormat="1" ht="21.75" x14ac:dyDescent="0.6">
      <c r="B9" s="24">
        <v>2</v>
      </c>
      <c r="C9" s="25" t="s">
        <v>7</v>
      </c>
      <c r="D9" s="25" t="s">
        <v>55</v>
      </c>
      <c r="E9" s="24" t="s">
        <v>3</v>
      </c>
      <c r="F9" s="26">
        <v>20000</v>
      </c>
      <c r="G9" s="26">
        <v>0</v>
      </c>
      <c r="H9" s="26">
        <v>0</v>
      </c>
      <c r="I9" s="26">
        <v>0</v>
      </c>
      <c r="J9" s="26"/>
      <c r="K9" s="26">
        <f>SUM(G9:J9)</f>
        <v>0</v>
      </c>
      <c r="L9" s="26">
        <f t="shared" ref="L9:L39" si="0">+F9-K9</f>
        <v>20000</v>
      </c>
      <c r="M9" s="25" t="s">
        <v>32</v>
      </c>
      <c r="N9" s="27"/>
    </row>
    <row r="10" spans="2:20" s="28" customFormat="1" ht="21.75" x14ac:dyDescent="0.6">
      <c r="B10" s="24">
        <v>3</v>
      </c>
      <c r="C10" s="25" t="s">
        <v>8</v>
      </c>
      <c r="D10" s="25" t="s">
        <v>55</v>
      </c>
      <c r="E10" s="24" t="s">
        <v>3</v>
      </c>
      <c r="F10" s="26">
        <v>20000</v>
      </c>
      <c r="G10" s="26">
        <v>0</v>
      </c>
      <c r="H10" s="26">
        <v>0</v>
      </c>
      <c r="I10" s="26">
        <v>0</v>
      </c>
      <c r="J10" s="26"/>
      <c r="K10" s="26">
        <f t="shared" ref="K10:K36" si="1">SUM(G10:J10)</f>
        <v>0</v>
      </c>
      <c r="L10" s="26">
        <f t="shared" si="0"/>
        <v>20000</v>
      </c>
      <c r="M10" s="25" t="s">
        <v>32</v>
      </c>
      <c r="N10" s="27"/>
    </row>
    <row r="11" spans="2:20" s="28" customFormat="1" ht="21.75" x14ac:dyDescent="0.6">
      <c r="B11" s="24">
        <v>4</v>
      </c>
      <c r="C11" s="25" t="s">
        <v>10</v>
      </c>
      <c r="D11" s="25" t="s">
        <v>55</v>
      </c>
      <c r="E11" s="24" t="s">
        <v>3</v>
      </c>
      <c r="F11" s="26">
        <v>20000</v>
      </c>
      <c r="G11" s="26">
        <v>0</v>
      </c>
      <c r="H11" s="26">
        <v>0</v>
      </c>
      <c r="I11" s="26">
        <v>0</v>
      </c>
      <c r="J11" s="26"/>
      <c r="K11" s="26">
        <f t="shared" si="1"/>
        <v>0</v>
      </c>
      <c r="L11" s="26">
        <f t="shared" si="0"/>
        <v>20000</v>
      </c>
      <c r="M11" s="25" t="s">
        <v>32</v>
      </c>
      <c r="N11" s="27"/>
    </row>
    <row r="12" spans="2:20" s="28" customFormat="1" ht="21.75" x14ac:dyDescent="0.6">
      <c r="B12" s="24">
        <v>5</v>
      </c>
      <c r="C12" s="25" t="s">
        <v>11</v>
      </c>
      <c r="D12" s="25" t="s">
        <v>55</v>
      </c>
      <c r="E12" s="24" t="s">
        <v>3</v>
      </c>
      <c r="F12" s="26">
        <v>20000</v>
      </c>
      <c r="G12" s="26">
        <v>0</v>
      </c>
      <c r="H12" s="26">
        <v>0</v>
      </c>
      <c r="I12" s="26">
        <v>0</v>
      </c>
      <c r="J12" s="26">
        <v>1885.59</v>
      </c>
      <c r="K12" s="26">
        <f t="shared" si="1"/>
        <v>1885.59</v>
      </c>
      <c r="L12" s="26">
        <f t="shared" si="0"/>
        <v>18114.41</v>
      </c>
      <c r="M12" s="25" t="s">
        <v>32</v>
      </c>
      <c r="N12" s="27"/>
    </row>
    <row r="13" spans="2:20" ht="21.75" x14ac:dyDescent="0.6">
      <c r="B13" s="24">
        <v>6</v>
      </c>
      <c r="C13" s="25" t="s">
        <v>12</v>
      </c>
      <c r="D13" s="25" t="s">
        <v>55</v>
      </c>
      <c r="E13" s="24" t="s">
        <v>3</v>
      </c>
      <c r="F13" s="26">
        <v>20000</v>
      </c>
      <c r="G13" s="26">
        <v>0</v>
      </c>
      <c r="H13" s="26">
        <v>0</v>
      </c>
      <c r="I13" s="26">
        <v>0</v>
      </c>
      <c r="J13" s="26"/>
      <c r="K13" s="26">
        <f t="shared" si="1"/>
        <v>0</v>
      </c>
      <c r="L13" s="26">
        <f t="shared" si="0"/>
        <v>20000</v>
      </c>
      <c r="M13" s="25" t="s">
        <v>32</v>
      </c>
      <c r="N13" s="18"/>
    </row>
    <row r="14" spans="2:20" ht="21.75" x14ac:dyDescent="0.6">
      <c r="B14" s="24">
        <v>7</v>
      </c>
      <c r="C14" s="25" t="s">
        <v>19</v>
      </c>
      <c r="D14" s="25" t="s">
        <v>55</v>
      </c>
      <c r="E14" s="24" t="s">
        <v>3</v>
      </c>
      <c r="F14" s="26">
        <v>20000</v>
      </c>
      <c r="G14" s="26">
        <v>0</v>
      </c>
      <c r="H14" s="26">
        <v>0</v>
      </c>
      <c r="I14" s="26">
        <v>0</v>
      </c>
      <c r="J14" s="26"/>
      <c r="K14" s="26">
        <f t="shared" si="1"/>
        <v>0</v>
      </c>
      <c r="L14" s="26">
        <f t="shared" si="0"/>
        <v>20000</v>
      </c>
      <c r="M14" s="25" t="s">
        <v>32</v>
      </c>
      <c r="N14" s="18"/>
    </row>
    <row r="15" spans="2:20" ht="21.75" x14ac:dyDescent="0.6">
      <c r="B15" s="24">
        <v>8</v>
      </c>
      <c r="C15" s="25" t="s">
        <v>13</v>
      </c>
      <c r="D15" s="25" t="s">
        <v>55</v>
      </c>
      <c r="E15" s="24" t="s">
        <v>3</v>
      </c>
      <c r="F15" s="26">
        <v>20000</v>
      </c>
      <c r="G15" s="26">
        <v>0</v>
      </c>
      <c r="H15" s="26">
        <v>0</v>
      </c>
      <c r="I15" s="26">
        <v>0</v>
      </c>
      <c r="J15" s="26"/>
      <c r="K15" s="26">
        <f t="shared" si="1"/>
        <v>0</v>
      </c>
      <c r="L15" s="26">
        <f t="shared" si="0"/>
        <v>20000</v>
      </c>
      <c r="M15" s="25" t="s">
        <v>32</v>
      </c>
      <c r="N15" s="18"/>
    </row>
    <row r="16" spans="2:20" ht="21.75" x14ac:dyDescent="0.6">
      <c r="B16" s="24">
        <v>9</v>
      </c>
      <c r="C16" s="25" t="s">
        <v>14</v>
      </c>
      <c r="D16" s="25" t="s">
        <v>55</v>
      </c>
      <c r="E16" s="24" t="s">
        <v>3</v>
      </c>
      <c r="F16" s="26">
        <v>20000</v>
      </c>
      <c r="G16" s="26">
        <v>0</v>
      </c>
      <c r="H16" s="26">
        <v>0</v>
      </c>
      <c r="I16" s="26">
        <v>0</v>
      </c>
      <c r="J16" s="26"/>
      <c r="K16" s="26">
        <f t="shared" si="1"/>
        <v>0</v>
      </c>
      <c r="L16" s="26">
        <f t="shared" si="0"/>
        <v>20000</v>
      </c>
      <c r="M16" s="25" t="s">
        <v>32</v>
      </c>
      <c r="N16" s="18"/>
    </row>
    <row r="17" spans="2:14" ht="21.75" x14ac:dyDescent="0.6">
      <c r="B17" s="24">
        <v>10</v>
      </c>
      <c r="C17" s="25" t="s">
        <v>15</v>
      </c>
      <c r="D17" s="25" t="s">
        <v>55</v>
      </c>
      <c r="E17" s="24" t="s">
        <v>3</v>
      </c>
      <c r="F17" s="26">
        <v>20000</v>
      </c>
      <c r="G17" s="26">
        <v>0</v>
      </c>
      <c r="H17" s="26">
        <v>0</v>
      </c>
      <c r="I17" s="26">
        <v>0</v>
      </c>
      <c r="J17" s="26"/>
      <c r="K17" s="26">
        <f t="shared" si="1"/>
        <v>0</v>
      </c>
      <c r="L17" s="26">
        <f t="shared" si="0"/>
        <v>20000</v>
      </c>
      <c r="M17" s="25" t="s">
        <v>32</v>
      </c>
      <c r="N17" s="18"/>
    </row>
    <row r="18" spans="2:14" ht="21.75" x14ac:dyDescent="0.6">
      <c r="B18" s="24">
        <v>11</v>
      </c>
      <c r="C18" s="25" t="s">
        <v>16</v>
      </c>
      <c r="D18" s="25" t="s">
        <v>55</v>
      </c>
      <c r="E18" s="24" t="s">
        <v>3</v>
      </c>
      <c r="F18" s="26">
        <v>20000</v>
      </c>
      <c r="G18" s="26">
        <v>0</v>
      </c>
      <c r="H18" s="26">
        <v>0</v>
      </c>
      <c r="I18" s="26">
        <v>0</v>
      </c>
      <c r="J18" s="26"/>
      <c r="K18" s="26">
        <f t="shared" si="1"/>
        <v>0</v>
      </c>
      <c r="L18" s="26">
        <f t="shared" si="0"/>
        <v>20000</v>
      </c>
      <c r="M18" s="25" t="s">
        <v>32</v>
      </c>
      <c r="N18" s="18"/>
    </row>
    <row r="19" spans="2:14" ht="21.75" x14ac:dyDescent="0.6">
      <c r="B19" s="24">
        <v>12</v>
      </c>
      <c r="C19" s="25" t="s">
        <v>17</v>
      </c>
      <c r="D19" s="25" t="s">
        <v>55</v>
      </c>
      <c r="E19" s="24" t="s">
        <v>3</v>
      </c>
      <c r="F19" s="26">
        <v>20000</v>
      </c>
      <c r="G19" s="26">
        <v>0</v>
      </c>
      <c r="H19" s="26">
        <v>0</v>
      </c>
      <c r="I19" s="26">
        <v>0</v>
      </c>
      <c r="J19" s="26"/>
      <c r="K19" s="26">
        <f t="shared" si="1"/>
        <v>0</v>
      </c>
      <c r="L19" s="26">
        <f t="shared" si="0"/>
        <v>20000</v>
      </c>
      <c r="M19" s="25" t="s">
        <v>32</v>
      </c>
      <c r="N19" s="18"/>
    </row>
    <row r="20" spans="2:14" ht="21.75" x14ac:dyDescent="0.6">
      <c r="B20" s="24">
        <v>13</v>
      </c>
      <c r="C20" s="25" t="s">
        <v>18</v>
      </c>
      <c r="D20" s="25" t="s">
        <v>55</v>
      </c>
      <c r="E20" s="24" t="s">
        <v>3</v>
      </c>
      <c r="F20" s="26">
        <v>20000</v>
      </c>
      <c r="G20" s="26">
        <v>0</v>
      </c>
      <c r="H20" s="26">
        <v>0</v>
      </c>
      <c r="I20" s="26">
        <v>0</v>
      </c>
      <c r="J20" s="26"/>
      <c r="K20" s="26">
        <f t="shared" si="1"/>
        <v>0</v>
      </c>
      <c r="L20" s="26">
        <f t="shared" si="0"/>
        <v>20000</v>
      </c>
      <c r="M20" s="25" t="s">
        <v>33</v>
      </c>
      <c r="N20" s="18"/>
    </row>
    <row r="21" spans="2:14" ht="21.75" x14ac:dyDescent="0.6">
      <c r="B21" s="24">
        <v>14</v>
      </c>
      <c r="C21" s="25" t="s">
        <v>20</v>
      </c>
      <c r="D21" s="25" t="s">
        <v>55</v>
      </c>
      <c r="E21" s="24" t="s">
        <v>3</v>
      </c>
      <c r="F21" s="26">
        <v>20000</v>
      </c>
      <c r="G21" s="26">
        <v>0</v>
      </c>
      <c r="H21" s="26">
        <v>0</v>
      </c>
      <c r="I21" s="26">
        <v>0</v>
      </c>
      <c r="J21" s="26"/>
      <c r="K21" s="26">
        <f t="shared" si="1"/>
        <v>0</v>
      </c>
      <c r="L21" s="26">
        <f t="shared" si="0"/>
        <v>20000</v>
      </c>
      <c r="M21" s="25" t="s">
        <v>32</v>
      </c>
      <c r="N21" s="18"/>
    </row>
    <row r="22" spans="2:14" ht="21.75" x14ac:dyDescent="0.6">
      <c r="B22" s="24">
        <v>15</v>
      </c>
      <c r="C22" s="25" t="s">
        <v>21</v>
      </c>
      <c r="D22" s="25" t="s">
        <v>55</v>
      </c>
      <c r="E22" s="24" t="s">
        <v>3</v>
      </c>
      <c r="F22" s="26">
        <v>20500</v>
      </c>
      <c r="G22" s="26">
        <v>0</v>
      </c>
      <c r="H22" s="26">
        <v>0</v>
      </c>
      <c r="I22" s="26">
        <v>0</v>
      </c>
      <c r="J22" s="26"/>
      <c r="K22" s="26">
        <f t="shared" si="1"/>
        <v>0</v>
      </c>
      <c r="L22" s="26">
        <f t="shared" si="0"/>
        <v>20500</v>
      </c>
      <c r="M22" s="25" t="s">
        <v>32</v>
      </c>
      <c r="N22" s="18"/>
    </row>
    <row r="23" spans="2:14" ht="21.75" x14ac:dyDescent="0.6">
      <c r="B23" s="24">
        <v>16</v>
      </c>
      <c r="C23" s="25" t="s">
        <v>22</v>
      </c>
      <c r="D23" s="25" t="s">
        <v>55</v>
      </c>
      <c r="E23" s="24" t="s">
        <v>3</v>
      </c>
      <c r="F23" s="26">
        <v>20000</v>
      </c>
      <c r="G23" s="26">
        <v>0</v>
      </c>
      <c r="H23" s="26">
        <v>0</v>
      </c>
      <c r="I23" s="26">
        <v>0</v>
      </c>
      <c r="J23" s="26"/>
      <c r="K23" s="26">
        <f t="shared" si="1"/>
        <v>0</v>
      </c>
      <c r="L23" s="26">
        <f t="shared" si="0"/>
        <v>20000</v>
      </c>
      <c r="M23" s="25" t="s">
        <v>32</v>
      </c>
      <c r="N23" s="18"/>
    </row>
    <row r="24" spans="2:14" ht="21.75" x14ac:dyDescent="0.6">
      <c r="B24" s="24">
        <v>17</v>
      </c>
      <c r="C24" s="25" t="s">
        <v>24</v>
      </c>
      <c r="D24" s="25" t="s">
        <v>55</v>
      </c>
      <c r="E24" s="24" t="s">
        <v>3</v>
      </c>
      <c r="F24" s="26">
        <v>20000</v>
      </c>
      <c r="G24" s="26">
        <v>0</v>
      </c>
      <c r="H24" s="26">
        <v>0</v>
      </c>
      <c r="I24" s="26">
        <v>0</v>
      </c>
      <c r="J24" s="26"/>
      <c r="K24" s="26">
        <f t="shared" si="1"/>
        <v>0</v>
      </c>
      <c r="L24" s="26">
        <f t="shared" si="0"/>
        <v>20000</v>
      </c>
      <c r="M24" s="25" t="s">
        <v>32</v>
      </c>
      <c r="N24" s="18"/>
    </row>
    <row r="25" spans="2:14" ht="21.75" x14ac:dyDescent="0.6">
      <c r="B25" s="24">
        <v>18</v>
      </c>
      <c r="C25" s="25" t="s">
        <v>25</v>
      </c>
      <c r="D25" s="25" t="s">
        <v>55</v>
      </c>
      <c r="E25" s="24" t="s">
        <v>3</v>
      </c>
      <c r="F25" s="26">
        <v>20000</v>
      </c>
      <c r="G25" s="26">
        <v>0</v>
      </c>
      <c r="H25" s="26">
        <v>0</v>
      </c>
      <c r="I25" s="26">
        <v>0</v>
      </c>
      <c r="J25" s="26"/>
      <c r="K25" s="26">
        <f t="shared" si="1"/>
        <v>0</v>
      </c>
      <c r="L25" s="26">
        <f t="shared" si="0"/>
        <v>20000</v>
      </c>
      <c r="M25" s="25" t="s">
        <v>32</v>
      </c>
      <c r="N25" s="18"/>
    </row>
    <row r="26" spans="2:14" ht="21.75" x14ac:dyDescent="0.6">
      <c r="B26" s="24">
        <v>19</v>
      </c>
      <c r="C26" s="25" t="s">
        <v>26</v>
      </c>
      <c r="D26" s="25" t="s">
        <v>55</v>
      </c>
      <c r="E26" s="24" t="s">
        <v>3</v>
      </c>
      <c r="F26" s="26">
        <v>20000</v>
      </c>
      <c r="G26" s="26">
        <v>0</v>
      </c>
      <c r="H26" s="26">
        <v>0</v>
      </c>
      <c r="I26" s="26">
        <v>0</v>
      </c>
      <c r="J26" s="26"/>
      <c r="K26" s="26">
        <f t="shared" si="1"/>
        <v>0</v>
      </c>
      <c r="L26" s="26">
        <f t="shared" si="0"/>
        <v>20000</v>
      </c>
      <c r="M26" s="25" t="s">
        <v>32</v>
      </c>
      <c r="N26" s="18"/>
    </row>
    <row r="27" spans="2:14" ht="21.75" x14ac:dyDescent="0.6">
      <c r="B27" s="24">
        <v>20</v>
      </c>
      <c r="C27" s="25" t="s">
        <v>27</v>
      </c>
      <c r="D27" s="25" t="s">
        <v>55</v>
      </c>
      <c r="E27" s="24" t="s">
        <v>3</v>
      </c>
      <c r="F27" s="26">
        <v>20000</v>
      </c>
      <c r="G27" s="26">
        <v>0</v>
      </c>
      <c r="H27" s="26">
        <v>0</v>
      </c>
      <c r="I27" s="26">
        <v>0</v>
      </c>
      <c r="J27" s="26"/>
      <c r="K27" s="26">
        <f t="shared" si="1"/>
        <v>0</v>
      </c>
      <c r="L27" s="26">
        <f t="shared" si="0"/>
        <v>20000</v>
      </c>
      <c r="M27" s="25" t="s">
        <v>32</v>
      </c>
      <c r="N27" s="18"/>
    </row>
    <row r="28" spans="2:14" ht="21.75" x14ac:dyDescent="0.6">
      <c r="B28" s="24">
        <v>21</v>
      </c>
      <c r="C28" s="25" t="s">
        <v>28</v>
      </c>
      <c r="D28" s="25" t="s">
        <v>55</v>
      </c>
      <c r="E28" s="24" t="s">
        <v>3</v>
      </c>
      <c r="F28" s="26">
        <v>20000</v>
      </c>
      <c r="G28" s="26">
        <v>0</v>
      </c>
      <c r="H28" s="26">
        <v>0</v>
      </c>
      <c r="I28" s="26">
        <v>0</v>
      </c>
      <c r="J28" s="26"/>
      <c r="K28" s="26">
        <f t="shared" si="1"/>
        <v>0</v>
      </c>
      <c r="L28" s="26">
        <f t="shared" si="0"/>
        <v>20000</v>
      </c>
      <c r="M28" s="25" t="s">
        <v>32</v>
      </c>
      <c r="N28" s="18"/>
    </row>
    <row r="29" spans="2:14" s="32" customFormat="1" ht="22.5" customHeight="1" x14ac:dyDescent="0.6">
      <c r="B29" s="24">
        <v>22</v>
      </c>
      <c r="C29" s="29" t="s">
        <v>30</v>
      </c>
      <c r="D29" s="25" t="s">
        <v>55</v>
      </c>
      <c r="E29" s="34" t="s">
        <v>3</v>
      </c>
      <c r="F29" s="30">
        <v>35000</v>
      </c>
      <c r="G29" s="30">
        <v>0</v>
      </c>
      <c r="H29" s="30">
        <v>47.25</v>
      </c>
      <c r="I29" s="30">
        <v>0</v>
      </c>
      <c r="J29" s="30"/>
      <c r="K29" s="30">
        <f t="shared" si="1"/>
        <v>47.25</v>
      </c>
      <c r="L29" s="30">
        <f t="shared" si="0"/>
        <v>34952.75</v>
      </c>
      <c r="M29" s="29" t="s">
        <v>32</v>
      </c>
      <c r="N29" s="31"/>
    </row>
    <row r="30" spans="2:14" ht="21.75" x14ac:dyDescent="0.6">
      <c r="B30" s="24">
        <v>23</v>
      </c>
      <c r="C30" s="25" t="s">
        <v>29</v>
      </c>
      <c r="D30" s="25" t="s">
        <v>55</v>
      </c>
      <c r="E30" s="24" t="s">
        <v>3</v>
      </c>
      <c r="F30" s="26">
        <v>20000</v>
      </c>
      <c r="G30" s="33">
        <v>0</v>
      </c>
      <c r="H30" s="33">
        <v>0</v>
      </c>
      <c r="I30" s="26">
        <v>0</v>
      </c>
      <c r="J30" s="26"/>
      <c r="K30" s="26">
        <f t="shared" si="1"/>
        <v>0</v>
      </c>
      <c r="L30" s="26">
        <f t="shared" si="0"/>
        <v>20000</v>
      </c>
      <c r="M30" s="25" t="s">
        <v>32</v>
      </c>
      <c r="N30" s="18"/>
    </row>
    <row r="31" spans="2:14" ht="21.75" x14ac:dyDescent="0.6">
      <c r="B31" s="24">
        <v>24</v>
      </c>
      <c r="C31" s="25" t="s">
        <v>31</v>
      </c>
      <c r="D31" s="25" t="s">
        <v>55</v>
      </c>
      <c r="E31" s="24" t="s">
        <v>3</v>
      </c>
      <c r="F31" s="26">
        <v>20000</v>
      </c>
      <c r="G31" s="26">
        <v>0</v>
      </c>
      <c r="H31" s="26">
        <v>0</v>
      </c>
      <c r="I31" s="26">
        <v>0</v>
      </c>
      <c r="J31" s="26"/>
      <c r="K31" s="26">
        <f t="shared" si="1"/>
        <v>0</v>
      </c>
      <c r="L31" s="26">
        <f t="shared" si="0"/>
        <v>20000</v>
      </c>
      <c r="M31" s="25" t="s">
        <v>32</v>
      </c>
      <c r="N31" s="18"/>
    </row>
    <row r="32" spans="2:14" ht="21.75" x14ac:dyDescent="0.6">
      <c r="B32" s="24">
        <v>25</v>
      </c>
      <c r="C32" s="25" t="s">
        <v>35</v>
      </c>
      <c r="D32" s="25" t="s">
        <v>55</v>
      </c>
      <c r="E32" s="24" t="s">
        <v>3</v>
      </c>
      <c r="F32" s="26">
        <v>22000</v>
      </c>
      <c r="G32" s="26">
        <v>0</v>
      </c>
      <c r="H32" s="26">
        <v>0</v>
      </c>
      <c r="I32" s="26">
        <v>0</v>
      </c>
      <c r="J32" s="26"/>
      <c r="K32" s="26">
        <f t="shared" si="1"/>
        <v>0</v>
      </c>
      <c r="L32" s="26">
        <f t="shared" si="0"/>
        <v>22000</v>
      </c>
      <c r="M32" s="25" t="s">
        <v>32</v>
      </c>
      <c r="N32" s="18"/>
    </row>
    <row r="33" spans="2:14" ht="21.75" x14ac:dyDescent="0.6">
      <c r="B33" s="24">
        <v>26</v>
      </c>
      <c r="C33" s="25" t="s">
        <v>36</v>
      </c>
      <c r="D33" s="25" t="s">
        <v>55</v>
      </c>
      <c r="E33" s="24" t="s">
        <v>3</v>
      </c>
      <c r="F33" s="26">
        <v>20000</v>
      </c>
      <c r="G33" s="26">
        <v>0</v>
      </c>
      <c r="H33" s="26">
        <v>0</v>
      </c>
      <c r="I33" s="26">
        <v>0</v>
      </c>
      <c r="J33" s="26"/>
      <c r="K33" s="26">
        <f t="shared" si="1"/>
        <v>0</v>
      </c>
      <c r="L33" s="26">
        <f t="shared" si="0"/>
        <v>20000</v>
      </c>
      <c r="M33" s="25" t="s">
        <v>32</v>
      </c>
      <c r="N33" s="18"/>
    </row>
    <row r="34" spans="2:14" ht="21.75" x14ac:dyDescent="0.6">
      <c r="B34" s="24">
        <v>27</v>
      </c>
      <c r="C34" s="25" t="s">
        <v>37</v>
      </c>
      <c r="D34" s="25" t="s">
        <v>55</v>
      </c>
      <c r="E34" s="24" t="s">
        <v>3</v>
      </c>
      <c r="F34" s="26">
        <v>20000</v>
      </c>
      <c r="G34" s="26">
        <v>0</v>
      </c>
      <c r="H34" s="26">
        <v>0</v>
      </c>
      <c r="I34" s="26">
        <v>0</v>
      </c>
      <c r="J34" s="26"/>
      <c r="K34" s="26">
        <f t="shared" si="1"/>
        <v>0</v>
      </c>
      <c r="L34" s="26">
        <f t="shared" si="0"/>
        <v>20000</v>
      </c>
      <c r="M34" s="25" t="s">
        <v>32</v>
      </c>
      <c r="N34" s="18"/>
    </row>
    <row r="35" spans="2:14" ht="21.75" x14ac:dyDescent="0.6">
      <c r="B35" s="24">
        <v>28</v>
      </c>
      <c r="C35" s="25" t="s">
        <v>38</v>
      </c>
      <c r="D35" s="25" t="s">
        <v>55</v>
      </c>
      <c r="E35" s="24" t="s">
        <v>3</v>
      </c>
      <c r="F35" s="26">
        <v>22000</v>
      </c>
      <c r="G35" s="26">
        <v>0</v>
      </c>
      <c r="H35" s="26">
        <v>0</v>
      </c>
      <c r="I35" s="26">
        <v>0</v>
      </c>
      <c r="J35" s="26"/>
      <c r="K35" s="26">
        <f t="shared" si="1"/>
        <v>0</v>
      </c>
      <c r="L35" s="26">
        <f t="shared" si="0"/>
        <v>22000</v>
      </c>
      <c r="M35" s="25" t="s">
        <v>32</v>
      </c>
      <c r="N35" s="18"/>
    </row>
    <row r="36" spans="2:14" ht="21.75" x14ac:dyDescent="0.6">
      <c r="B36" s="24">
        <v>29</v>
      </c>
      <c r="C36" s="25" t="s">
        <v>39</v>
      </c>
      <c r="D36" s="25" t="s">
        <v>55</v>
      </c>
      <c r="E36" s="24" t="s">
        <v>3</v>
      </c>
      <c r="F36" s="26">
        <v>20000</v>
      </c>
      <c r="G36" s="26">
        <v>0</v>
      </c>
      <c r="H36" s="26">
        <v>0</v>
      </c>
      <c r="I36" s="26">
        <v>0</v>
      </c>
      <c r="J36" s="26"/>
      <c r="K36" s="26">
        <f t="shared" si="1"/>
        <v>0</v>
      </c>
      <c r="L36" s="26">
        <f t="shared" si="0"/>
        <v>20000</v>
      </c>
      <c r="M36" s="25" t="s">
        <v>32</v>
      </c>
      <c r="N36" s="18"/>
    </row>
    <row r="37" spans="2:14" ht="21.75" x14ac:dyDescent="0.6">
      <c r="B37" s="24">
        <v>30</v>
      </c>
      <c r="C37" s="25" t="s">
        <v>41</v>
      </c>
      <c r="D37" s="25" t="s">
        <v>55</v>
      </c>
      <c r="E37" s="24" t="s">
        <v>3</v>
      </c>
      <c r="F37" s="26">
        <v>20000</v>
      </c>
      <c r="G37" s="26">
        <v>0</v>
      </c>
      <c r="H37" s="26">
        <v>0</v>
      </c>
      <c r="I37" s="26">
        <v>0</v>
      </c>
      <c r="J37" s="26"/>
      <c r="K37" s="26">
        <f t="shared" ref="K37:K39" si="2">SUM(G37:J37)</f>
        <v>0</v>
      </c>
      <c r="L37" s="26">
        <f t="shared" si="0"/>
        <v>20000</v>
      </c>
      <c r="M37" s="25" t="s">
        <v>32</v>
      </c>
      <c r="N37" s="18"/>
    </row>
    <row r="38" spans="2:14" ht="21.75" x14ac:dyDescent="0.6">
      <c r="B38" s="24">
        <v>31</v>
      </c>
      <c r="C38" s="25" t="s">
        <v>42</v>
      </c>
      <c r="D38" s="25" t="s">
        <v>55</v>
      </c>
      <c r="E38" s="24" t="s">
        <v>3</v>
      </c>
      <c r="F38" s="26">
        <v>20000</v>
      </c>
      <c r="G38" s="26">
        <v>0</v>
      </c>
      <c r="H38" s="26">
        <v>0</v>
      </c>
      <c r="I38" s="26">
        <v>0</v>
      </c>
      <c r="J38" s="26"/>
      <c r="K38" s="26">
        <f t="shared" si="2"/>
        <v>0</v>
      </c>
      <c r="L38" s="26">
        <f t="shared" si="0"/>
        <v>20000</v>
      </c>
      <c r="M38" s="25" t="s">
        <v>32</v>
      </c>
      <c r="N38" s="18"/>
    </row>
    <row r="39" spans="2:14" ht="21.75" x14ac:dyDescent="0.6">
      <c r="B39" s="24">
        <v>32</v>
      </c>
      <c r="C39" s="25" t="s">
        <v>43</v>
      </c>
      <c r="D39" s="25" t="s">
        <v>55</v>
      </c>
      <c r="E39" s="24" t="s">
        <v>3</v>
      </c>
      <c r="F39" s="26">
        <v>20000</v>
      </c>
      <c r="G39" s="26">
        <v>0</v>
      </c>
      <c r="H39" s="26">
        <v>0</v>
      </c>
      <c r="I39" s="26">
        <v>0</v>
      </c>
      <c r="J39" s="26"/>
      <c r="K39" s="26">
        <f t="shared" si="2"/>
        <v>0</v>
      </c>
      <c r="L39" s="26">
        <f t="shared" si="0"/>
        <v>20000</v>
      </c>
      <c r="M39" s="25" t="s">
        <v>32</v>
      </c>
      <c r="N39" s="18"/>
    </row>
    <row r="40" spans="2:14" s="43" customFormat="1" ht="21.75" x14ac:dyDescent="0.6">
      <c r="B40" s="39">
        <v>33</v>
      </c>
      <c r="C40" s="40" t="s">
        <v>44</v>
      </c>
      <c r="D40" s="40" t="s">
        <v>55</v>
      </c>
      <c r="E40" s="39" t="s">
        <v>3</v>
      </c>
      <c r="F40" s="41">
        <v>1333.33</v>
      </c>
      <c r="G40" s="41">
        <v>0</v>
      </c>
      <c r="H40" s="41">
        <v>0</v>
      </c>
      <c r="I40" s="41">
        <v>0</v>
      </c>
      <c r="J40" s="41"/>
      <c r="K40" s="41">
        <f t="shared" ref="K40:K41" si="3">SUM(G40:J40)</f>
        <v>0</v>
      </c>
      <c r="L40" s="41">
        <f t="shared" ref="L40:L41" si="4">+F40-K40</f>
        <v>1333.33</v>
      </c>
      <c r="M40" s="40" t="s">
        <v>32</v>
      </c>
      <c r="N40" s="42"/>
    </row>
    <row r="41" spans="2:14" s="43" customFormat="1" ht="21.75" x14ac:dyDescent="0.6">
      <c r="B41" s="39">
        <v>34</v>
      </c>
      <c r="C41" s="40" t="s">
        <v>45</v>
      </c>
      <c r="D41" s="40" t="s">
        <v>55</v>
      </c>
      <c r="E41" s="39" t="s">
        <v>3</v>
      </c>
      <c r="F41" s="41">
        <v>20000</v>
      </c>
      <c r="G41" s="41">
        <v>0</v>
      </c>
      <c r="H41" s="41">
        <v>0</v>
      </c>
      <c r="I41" s="41">
        <v>0</v>
      </c>
      <c r="J41" s="41"/>
      <c r="K41" s="41">
        <f t="shared" si="3"/>
        <v>0</v>
      </c>
      <c r="L41" s="41">
        <f t="shared" si="4"/>
        <v>20000</v>
      </c>
      <c r="M41" s="40" t="s">
        <v>32</v>
      </c>
      <c r="N41" s="42"/>
    </row>
    <row r="42" spans="2:14" s="43" customFormat="1" ht="21.75" x14ac:dyDescent="0.6">
      <c r="B42" s="39">
        <v>35</v>
      </c>
      <c r="C42" s="40" t="s">
        <v>46</v>
      </c>
      <c r="D42" s="40" t="s">
        <v>55</v>
      </c>
      <c r="E42" s="39" t="s">
        <v>3</v>
      </c>
      <c r="F42" s="41">
        <v>25000</v>
      </c>
      <c r="G42" s="41">
        <v>0</v>
      </c>
      <c r="H42" s="41">
        <v>0</v>
      </c>
      <c r="I42" s="41">
        <v>0</v>
      </c>
      <c r="J42" s="41"/>
      <c r="K42" s="41">
        <f t="shared" ref="K42:K43" si="5">SUM(G42:J42)</f>
        <v>0</v>
      </c>
      <c r="L42" s="41">
        <f t="shared" ref="L42:L43" si="6">+F42-K42</f>
        <v>25000</v>
      </c>
      <c r="M42" s="40" t="s">
        <v>32</v>
      </c>
      <c r="N42" s="42"/>
    </row>
    <row r="43" spans="2:14" s="43" customFormat="1" ht="21.75" x14ac:dyDescent="0.6">
      <c r="B43" s="39">
        <v>36</v>
      </c>
      <c r="C43" s="40" t="s">
        <v>47</v>
      </c>
      <c r="D43" s="40" t="s">
        <v>55</v>
      </c>
      <c r="E43" s="39" t="s">
        <v>3</v>
      </c>
      <c r="F43" s="41">
        <v>20000</v>
      </c>
      <c r="G43" s="41">
        <v>0</v>
      </c>
      <c r="H43" s="41">
        <v>0</v>
      </c>
      <c r="I43" s="41">
        <v>0</v>
      </c>
      <c r="J43" s="41"/>
      <c r="K43" s="41">
        <f t="shared" si="5"/>
        <v>0</v>
      </c>
      <c r="L43" s="41">
        <f t="shared" si="6"/>
        <v>20000</v>
      </c>
      <c r="M43" s="40" t="s">
        <v>32</v>
      </c>
      <c r="N43" s="42"/>
    </row>
    <row r="44" spans="2:14" s="43" customFormat="1" ht="21.75" x14ac:dyDescent="0.6">
      <c r="B44" s="39">
        <v>37</v>
      </c>
      <c r="C44" s="40" t="s">
        <v>48</v>
      </c>
      <c r="D44" s="40" t="s">
        <v>55</v>
      </c>
      <c r="E44" s="39" t="s">
        <v>3</v>
      </c>
      <c r="F44" s="41">
        <v>30000</v>
      </c>
      <c r="G44" s="41">
        <v>0</v>
      </c>
      <c r="H44" s="41">
        <v>0</v>
      </c>
      <c r="I44" s="41">
        <v>0</v>
      </c>
      <c r="J44" s="41"/>
      <c r="K44" s="41">
        <f t="shared" ref="K44" si="7">SUM(G44:J44)</f>
        <v>0</v>
      </c>
      <c r="L44" s="41">
        <f t="shared" ref="L44" si="8">+F44-K44</f>
        <v>30000</v>
      </c>
      <c r="M44" s="40" t="s">
        <v>32</v>
      </c>
      <c r="N44" s="42"/>
    </row>
    <row r="45" spans="2:14" s="43" customFormat="1" ht="21.75" x14ac:dyDescent="0.6">
      <c r="B45" s="39">
        <v>38</v>
      </c>
      <c r="C45" s="40" t="s">
        <v>49</v>
      </c>
      <c r="D45" s="40" t="s">
        <v>55</v>
      </c>
      <c r="E45" s="39" t="s">
        <v>3</v>
      </c>
      <c r="F45" s="41">
        <v>29000</v>
      </c>
      <c r="G45" s="41">
        <v>0</v>
      </c>
      <c r="H45" s="41">
        <v>0</v>
      </c>
      <c r="I45" s="41">
        <v>0</v>
      </c>
      <c r="J45" s="41"/>
      <c r="K45" s="41">
        <f t="shared" ref="K45" si="9">SUM(G45:J45)</f>
        <v>0</v>
      </c>
      <c r="L45" s="41">
        <f t="shared" ref="L45" si="10">+F45-K45</f>
        <v>29000</v>
      </c>
      <c r="M45" s="40" t="s">
        <v>32</v>
      </c>
      <c r="N45" s="42"/>
    </row>
    <row r="46" spans="2:14" s="43" customFormat="1" ht="21.75" x14ac:dyDescent="0.6">
      <c r="B46" s="39">
        <v>39</v>
      </c>
      <c r="C46" s="40" t="s">
        <v>50</v>
      </c>
      <c r="D46" s="40" t="s">
        <v>55</v>
      </c>
      <c r="E46" s="39" t="s">
        <v>3</v>
      </c>
      <c r="F46" s="41">
        <v>28000</v>
      </c>
      <c r="G46" s="41">
        <v>0</v>
      </c>
      <c r="H46" s="41">
        <v>0</v>
      </c>
      <c r="I46" s="41">
        <v>0</v>
      </c>
      <c r="J46" s="41"/>
      <c r="K46" s="41">
        <f t="shared" ref="K46" si="11">SUM(G46:J46)</f>
        <v>0</v>
      </c>
      <c r="L46" s="41">
        <f t="shared" ref="L46" si="12">+F46-K46</f>
        <v>28000</v>
      </c>
      <c r="M46" s="40" t="s">
        <v>32</v>
      </c>
      <c r="N46" s="42"/>
    </row>
    <row r="47" spans="2:14" s="43" customFormat="1" ht="21.75" x14ac:dyDescent="0.6">
      <c r="B47" s="39">
        <v>40</v>
      </c>
      <c r="C47" s="40" t="s">
        <v>51</v>
      </c>
      <c r="D47" s="40" t="s">
        <v>55</v>
      </c>
      <c r="E47" s="39" t="s">
        <v>3</v>
      </c>
      <c r="F47" s="41">
        <v>25000</v>
      </c>
      <c r="G47" s="41">
        <v>0</v>
      </c>
      <c r="H47" s="41">
        <v>0</v>
      </c>
      <c r="I47" s="41">
        <v>0</v>
      </c>
      <c r="J47" s="41"/>
      <c r="K47" s="41">
        <f t="shared" ref="K47:K48" si="13">SUM(G47:J47)</f>
        <v>0</v>
      </c>
      <c r="L47" s="41">
        <f t="shared" ref="L47:L48" si="14">+F47-K47</f>
        <v>25000</v>
      </c>
      <c r="M47" s="40" t="s">
        <v>32</v>
      </c>
      <c r="N47" s="42"/>
    </row>
    <row r="48" spans="2:14" s="43" customFormat="1" ht="21.75" x14ac:dyDescent="0.6">
      <c r="B48" s="39">
        <v>41</v>
      </c>
      <c r="C48" s="40" t="s">
        <v>52</v>
      </c>
      <c r="D48" s="40" t="s">
        <v>55</v>
      </c>
      <c r="E48" s="39" t="s">
        <v>3</v>
      </c>
      <c r="F48" s="41">
        <v>20000</v>
      </c>
      <c r="G48" s="41">
        <v>0</v>
      </c>
      <c r="H48" s="41">
        <v>0</v>
      </c>
      <c r="I48" s="41">
        <v>0</v>
      </c>
      <c r="J48" s="41"/>
      <c r="K48" s="41">
        <f t="shared" si="13"/>
        <v>0</v>
      </c>
      <c r="L48" s="41">
        <f t="shared" si="14"/>
        <v>20000</v>
      </c>
      <c r="M48" s="40" t="s">
        <v>32</v>
      </c>
      <c r="N48" s="42"/>
    </row>
    <row r="49" spans="2:14" s="1" customFormat="1" ht="21.75" x14ac:dyDescent="0.6">
      <c r="B49" s="19"/>
      <c r="C49" s="19"/>
      <c r="D49" s="19"/>
      <c r="E49" s="21" t="s">
        <v>9</v>
      </c>
      <c r="F49" s="22">
        <f t="shared" ref="F49:L49" si="15">SUM(F8:F48)</f>
        <v>857833.33</v>
      </c>
      <c r="G49" s="22">
        <f t="shared" si="15"/>
        <v>0</v>
      </c>
      <c r="H49" s="22">
        <f t="shared" si="15"/>
        <v>47.25</v>
      </c>
      <c r="I49" s="22">
        <f t="shared" si="15"/>
        <v>0</v>
      </c>
      <c r="J49" s="22">
        <f t="shared" si="15"/>
        <v>1885.59</v>
      </c>
      <c r="K49" s="22">
        <f t="shared" si="15"/>
        <v>1932.84</v>
      </c>
      <c r="L49" s="23">
        <f t="shared" si="15"/>
        <v>855900.49</v>
      </c>
      <c r="M49" s="22"/>
      <c r="N49" s="19"/>
    </row>
    <row r="50" spans="2:14" s="13" customFormat="1" ht="28.5" customHeight="1" x14ac:dyDescent="0.65">
      <c r="B50" s="12"/>
      <c r="C50" s="12"/>
      <c r="D50" s="12"/>
      <c r="E50" s="12"/>
      <c r="F50" s="14"/>
      <c r="G50" s="14"/>
      <c r="H50" s="14"/>
      <c r="I50" s="14"/>
      <c r="J50" s="14"/>
      <c r="K50" s="15"/>
      <c r="L50" s="15"/>
      <c r="M50" s="14"/>
      <c r="N50" s="16"/>
    </row>
    <row r="51" spans="2:14" s="13" customFormat="1" ht="23.25" x14ac:dyDescent="0.65">
      <c r="B51" s="12"/>
      <c r="C51" s="12"/>
      <c r="D51" s="12"/>
      <c r="E51" s="12"/>
      <c r="F51" s="14"/>
      <c r="G51" s="14"/>
      <c r="H51" s="14"/>
      <c r="I51" s="14"/>
      <c r="J51" s="14"/>
      <c r="K51" s="15"/>
      <c r="L51" s="14"/>
      <c r="M51" s="14"/>
      <c r="N51" s="12"/>
    </row>
    <row r="52" spans="2:14" s="3" customFormat="1" ht="18.75" x14ac:dyDescent="0.55000000000000004">
      <c r="B52" s="5"/>
      <c r="C52" s="6"/>
      <c r="D52" s="6"/>
      <c r="E52" s="6"/>
      <c r="F52" s="6"/>
      <c r="G52" s="6"/>
      <c r="H52" s="6"/>
      <c r="I52" s="6"/>
      <c r="J52" s="6"/>
      <c r="K52" s="5"/>
      <c r="L52" s="5"/>
      <c r="M52" s="5"/>
      <c r="N52" s="5"/>
    </row>
    <row r="53" spans="2:14" s="3" customFormat="1" ht="18.75" x14ac:dyDescent="0.55000000000000004">
      <c r="B53" s="5"/>
      <c r="C53" s="6"/>
      <c r="D53" s="6"/>
      <c r="E53" s="6"/>
      <c r="F53" s="6"/>
      <c r="G53" s="6"/>
      <c r="H53" s="6"/>
      <c r="I53" s="6"/>
      <c r="J53" s="6"/>
      <c r="K53" s="5"/>
      <c r="L53" s="5"/>
      <c r="M53" s="5"/>
      <c r="N53" s="5"/>
    </row>
    <row r="54" spans="2:14" s="3" customFormat="1" ht="18.75" x14ac:dyDescent="0.55000000000000004">
      <c r="B54" s="5"/>
      <c r="C54" s="6"/>
      <c r="D54" s="6"/>
      <c r="E54" s="6"/>
      <c r="F54" s="6"/>
      <c r="G54" s="6"/>
      <c r="H54" s="6"/>
      <c r="I54" s="6"/>
      <c r="J54" s="6"/>
      <c r="K54" s="5"/>
      <c r="L54" s="5"/>
      <c r="M54" s="5"/>
      <c r="N54" s="5"/>
    </row>
    <row r="55" spans="2:14" ht="19.5" x14ac:dyDescent="0.5500000000000000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ht="19.5" x14ac:dyDescent="0.5500000000000000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ht="15" customHeight="1" x14ac:dyDescent="0.55000000000000004">
      <c r="B57" s="4"/>
      <c r="C57" s="4"/>
      <c r="D57" s="4"/>
      <c r="E57" s="37"/>
      <c r="F57" s="37"/>
      <c r="G57" s="8"/>
      <c r="H57" s="8"/>
      <c r="I57" s="4"/>
      <c r="J57" s="4"/>
      <c r="K57" s="4"/>
      <c r="L57" s="4"/>
      <c r="M57" s="4"/>
      <c r="N57" s="4"/>
    </row>
    <row r="58" spans="2:14" ht="21" customHeight="1" x14ac:dyDescent="0.55000000000000004">
      <c r="B58" s="4"/>
      <c r="C58" s="4"/>
      <c r="D58" s="36"/>
      <c r="E58" s="36"/>
      <c r="F58" s="36"/>
      <c r="G58" s="36"/>
      <c r="H58" s="8"/>
      <c r="I58" s="4"/>
      <c r="J58" s="4"/>
      <c r="K58" s="4"/>
      <c r="L58" s="4"/>
      <c r="M58" s="4"/>
      <c r="N58" s="4"/>
    </row>
    <row r="59" spans="2:14" ht="15" customHeight="1" x14ac:dyDescent="0.55000000000000004">
      <c r="B59" s="4"/>
      <c r="C59" s="4"/>
      <c r="D59" s="4"/>
      <c r="E59" s="7"/>
      <c r="F59" s="4"/>
      <c r="G59" s="4"/>
      <c r="H59" s="4"/>
      <c r="I59" s="4"/>
      <c r="J59" s="4"/>
      <c r="K59" s="4"/>
      <c r="L59" s="4"/>
      <c r="M59" s="4"/>
      <c r="N59" s="4"/>
    </row>
    <row r="60" spans="2:14" ht="19.5" x14ac:dyDescent="0.5500000000000000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ht="19.5" x14ac:dyDescent="0.5500000000000000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ht="19.5" x14ac:dyDescent="0.5500000000000000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ht="19.5" x14ac:dyDescent="0.5500000000000000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ht="19.5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ht="19.5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ht="19.5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ht="19.5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s="3" customFormat="1" ht="18.75" x14ac:dyDescent="0.55000000000000004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</sheetData>
  <mergeCells count="5">
    <mergeCell ref="D58:G58"/>
    <mergeCell ref="E57:F57"/>
    <mergeCell ref="B3:N3"/>
    <mergeCell ref="B4:N4"/>
    <mergeCell ref="B5:N5"/>
  </mergeCells>
  <pageMargins left="0.17" right="0.17" top="0.17" bottom="0.17" header="0.17" footer="0.17"/>
  <pageSetup scale="52" fitToHeight="0" orientation="landscape" r:id="rId1"/>
  <rowBreaks count="1" manualBreakCount="1">
    <brk id="33" min="1" max="13" man="1"/>
  </rowBreaks>
  <ignoredErrors>
    <ignoredError sqref="K8 K9:K10 K31:K40 K29:K30 K13:K21 K28 K22:K27 K11:K12 K41:K4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2023-04-10T19:53:39Z</cp:lastPrinted>
  <dcterms:created xsi:type="dcterms:W3CDTF">2015-04-22T16:42:59Z</dcterms:created>
  <dcterms:modified xsi:type="dcterms:W3CDTF">2023-04-13T12:48:27Z</dcterms:modified>
</cp:coreProperties>
</file>