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FEBRERO\"/>
    </mc:Choice>
  </mc:AlternateContent>
  <xr:revisionPtr revIDLastSave="0" documentId="13_ncr:1_{5A77093F-BF3A-4858-9379-10062F914E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VIGILANCIA" sheetId="2" r:id="rId1"/>
  </sheets>
  <definedNames>
    <definedName name="_xlnm.Print_Area" localSheetId="0">'PERSONAL VIGILANCIA'!$A$1:$M$42</definedName>
    <definedName name="_xlnm.Print_Titles" localSheetId="0">'PERSONAL VIGILANCIA'!$1:$7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F40" i="2"/>
  <c r="G40" i="2"/>
  <c r="H40" i="2"/>
  <c r="I40" i="2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8" i="2"/>
  <c r="K8" i="2" s="1"/>
  <c r="K40" i="2" l="1"/>
  <c r="J40" i="2"/>
</calcChain>
</file>

<file path=xl/sharedStrings.xml><?xml version="1.0" encoding="utf-8"?>
<sst xmlns="http://schemas.openxmlformats.org/spreadsheetml/2006/main" count="144" uniqueCount="52">
  <si>
    <t>AFP</t>
  </si>
  <si>
    <t>ISR</t>
  </si>
  <si>
    <t>SFS</t>
  </si>
  <si>
    <t>Total Desc.</t>
  </si>
  <si>
    <t>Neto</t>
  </si>
  <si>
    <t>SEGURIDAD</t>
  </si>
  <si>
    <t>NOMBRE</t>
  </si>
  <si>
    <t>CARGO</t>
  </si>
  <si>
    <t>SUELDO BRUTO</t>
  </si>
  <si>
    <t>ANTHONY HERNANDEZ OTAÑO</t>
  </si>
  <si>
    <t>DAVID DEL ROSARIO CONCEPCION</t>
  </si>
  <si>
    <t>TOTAL GENERAL</t>
  </si>
  <si>
    <t>Nómina de Sueldos: Personal de Vigilancia</t>
  </si>
  <si>
    <t>FELIX MANUEL VALDEZ MORA</t>
  </si>
  <si>
    <t>ARGENIS DURAN MONTERO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</si>
  <si>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</si>
  <si>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</si>
  <si>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</si>
  <si>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</si>
  <si>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</si>
  <si>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</si>
  <si>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</si>
  <si>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</si>
  <si>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YONATHAN ENCARNACION MONTERO</t>
  </si>
  <si>
    <t xml:space="preserve">ALFREDO DE JESUS GARCIA </t>
  </si>
  <si>
    <t xml:space="preserve">JULIO CESAR BELTRE </t>
  </si>
  <si>
    <t>DEPARTAMENTO</t>
  </si>
  <si>
    <t>SECCION DE SEGURIDAD</t>
  </si>
  <si>
    <t>NATHANAEL ANTONIO JIMÉNEZ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</si>
  <si>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</si>
  <si>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</si>
  <si>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</si>
  <si>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</si>
  <si>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</si>
  <si>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>RAFAEL ANTONIO GOMEZ SOLANO</t>
  </si>
  <si>
    <t xml:space="preserve">RONI BELL PEÑA </t>
  </si>
  <si>
    <t>GENERO</t>
  </si>
  <si>
    <t>MASCULINO</t>
  </si>
  <si>
    <t>FEMENINO</t>
  </si>
  <si>
    <t>Oficina Gubernamental de Tecnologías de la Información y Comunicación</t>
  </si>
  <si>
    <t>NUM.</t>
  </si>
  <si>
    <t>MIGUEL GARCIA LUCIANO</t>
  </si>
  <si>
    <t>DEMETRIO BENS TURBI</t>
  </si>
  <si>
    <t>NELSON EDUARDO GONZALEZ CARELA</t>
  </si>
  <si>
    <t>JERRINTON BIENVENIDO PEREZ</t>
  </si>
  <si>
    <t>HECTOR JULIO MOLINA MAURICIO</t>
  </si>
  <si>
    <t>Otors Desc.</t>
  </si>
  <si>
    <t>DANILO POCHE PEÑA</t>
  </si>
  <si>
    <t>ISMAEL CELEDONIO CELEDONIO</t>
  </si>
  <si>
    <t>SERVIO MIGUEL TERRERO DEL VALLE</t>
  </si>
  <si>
    <t>MANUEL JESUS RAMIREZ UBRI</t>
  </si>
  <si>
    <t xml:space="preserve">Correspondiente al mes de febrero del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</si>
</sst>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RD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color theme="1"/>
      <name val="Poppins"/>
    </font>
    <font>
      <sz val="11"/>
      <name val="Poppins"/>
    </font>
    <font>
      <sz val="11"/>
      <color rgb="FFFF0000"/>
      <name val="Poppins"/>
    </font>
    <font>
      <sz val="14"/>
      <color theme="1"/>
      <name val="Calibri"/>
      <family val="2"/>
      <scheme val="minor"/>
    </font>
    <font>
      <b/>
      <sz val="14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14" fillId="0" borderId="0" xfId="0" applyFont="1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43" fontId="26" fillId="0" borderId="0" xfId="46" applyFont="1"/>
    <xf numFmtId="164" fontId="27" fillId="0" borderId="0" xfId="0" applyNumberFormat="1" applyFont="1" applyAlignment="1">
      <alignment horizontal="left"/>
    </xf>
    <xf numFmtId="43" fontId="26" fillId="0" borderId="0" xfId="0" applyNumberFormat="1" applyFont="1"/>
    <xf numFmtId="0" fontId="28" fillId="33" borderId="10" xfId="0" applyFont="1" applyFill="1" applyBorder="1" applyAlignment="1">
      <alignment horizontal="center" vertical="center"/>
    </xf>
    <xf numFmtId="0" fontId="29" fillId="0" borderId="0" xfId="0" applyFont="1"/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164" fontId="30" fillId="0" borderId="10" xfId="0" applyNumberFormat="1" applyFont="1" applyBorder="1" applyAlignment="1">
      <alignment horizontal="left"/>
    </xf>
    <xf numFmtId="0" fontId="31" fillId="0" borderId="0" xfId="0" applyFont="1"/>
    <xf numFmtId="0" fontId="30" fillId="0" borderId="10" xfId="0" applyFont="1" applyBorder="1" applyAlignment="1">
      <alignment vertical="center"/>
    </xf>
    <xf numFmtId="164" fontId="30" fillId="0" borderId="10" xfId="0" applyNumberFormat="1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0" fillId="0" borderId="11" xfId="0" applyNumberFormat="1" applyFont="1" applyBorder="1" applyAlignment="1">
      <alignment horizontal="left"/>
    </xf>
    <xf numFmtId="0" fontId="28" fillId="0" borderId="0" xfId="0" applyFont="1"/>
    <xf numFmtId="0" fontId="32" fillId="0" borderId="0" xfId="0" applyFont="1" applyAlignment="1">
      <alignment vertical="center"/>
    </xf>
    <xf numFmtId="0" fontId="28" fillId="33" borderId="12" xfId="0" applyFont="1" applyFill="1" applyBorder="1" applyAlignment="1">
      <alignment horizontal="center"/>
    </xf>
    <xf numFmtId="164" fontId="28" fillId="33" borderId="11" xfId="0" applyNumberFormat="1" applyFont="1" applyFill="1" applyBorder="1" applyAlignment="1">
      <alignment horizontal="center"/>
    </xf>
    <xf numFmtId="164" fontId="28" fillId="33" borderId="1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1090565</xdr:colOff>
      <xdr:row>0</xdr:row>
      <xdr:rowOff>95252</xdr:rowOff>
    </xdr:from>
    <xdr:to>
      <xdr:col>4</xdr:col>
      <xdr:colOff>867263</xdr:colOff>
      <xdr:row>3</xdr:row>
      <xdr:rowOff>21168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91E6250-2031-4320-A50F-6CB9FF10A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8232" y="95252"/>
          <a:ext cx="1713448" cy="656166"/>
        </a:xfrm>
        <a:prstGeom prst="rect">
          <a:avLst/>
        </a:prstGeom>
      </xdr:spPr>
    </xdr:pic>
    <xdr:clientData/>
  </xdr:twoCellAnchor>
  <xdr:twoCellAnchor editAs="oneCell">
    <xdr:from>
      <xdr:col>0</xdr:col>
      <xdr:colOff>43290</xdr:colOff>
      <xdr:row>0</xdr:row>
      <xdr:rowOff>69273</xdr:rowOff>
    </xdr:from>
    <xdr:to>
      <xdr:col>1</xdr:col>
      <xdr:colOff>1731817</xdr:colOff>
      <xdr:row>3</xdr:row>
      <xdr:rowOff>168128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BCF75DA-9764-4E40-893D-AFE6344E9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90" y="69273"/>
          <a:ext cx="2156118" cy="836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9"/>
  <sheetViews>
    <sheetView showGridLines="0" tabSelected="1" view="pageBreakPreview" zoomScale="90" zoomScaleNormal="110" zoomScaleSheetLayoutView="90" workbookViewId="0">
      <selection activeCell="B8" sqref="B8"/>
    </sheetView>
  </sheetViews>
  <sheetFormatPr defaultColWidth="9.140625" defaultRowHeight="15" x14ac:dyDescent="0.25"/>
  <cols>
    <col min="1" max="1" width="7" customWidth="1"/>
    <col min="2" max="2" width="41.7109375" customWidth="1"/>
    <col min="3" max="3" width="26.85546875" customWidth="1"/>
    <col min="4" max="4" width="29" customWidth="1"/>
    <col min="5" max="5" width="20.42578125" customWidth="1"/>
    <col min="6" max="6" width="12" customWidth="1"/>
    <col min="7" max="7" width="17.5703125" customWidth="1"/>
    <col min="8" max="8" width="11.7109375" customWidth="1"/>
    <col min="9" max="9" width="15.5703125" customWidth="1"/>
    <col min="10" max="10" width="17" customWidth="1"/>
    <col min="11" max="11" width="20.140625" customWidth="1"/>
    <col min="12" max="12" width="16.140625" customWidth="1"/>
    <col min="13" max="13" width="15.28515625" customWidth="1"/>
  </cols>
  <sheetData>
    <row r="1" spans="1:19" s="10" customFormat="1" ht="19.5" customHeight="1" x14ac:dyDescent="0.25">
      <c r="F1" s="11"/>
      <c r="G1" s="11"/>
      <c r="H1" s="12"/>
      <c r="I1" s="12"/>
      <c r="J1" s="12"/>
      <c r="K1" s="12"/>
      <c r="M1" s="12"/>
      <c r="O1" s="12"/>
      <c r="Q1" s="12"/>
    </row>
    <row r="2" spans="1:19" s="10" customFormat="1" ht="15.75" x14ac:dyDescent="0.25">
      <c r="J2" s="12"/>
      <c r="K2" s="12"/>
      <c r="M2" s="12"/>
      <c r="O2" s="12"/>
      <c r="Q2" s="12"/>
    </row>
    <row r="3" spans="1:19" s="10" customFormat="1" ht="22.5" customHeight="1" x14ac:dyDescent="0.25">
      <c r="J3" s="12"/>
      <c r="K3" s="12"/>
      <c r="M3" s="12"/>
      <c r="O3" s="12"/>
      <c r="Q3" s="12"/>
    </row>
    <row r="4" spans="1:19" s="30" customFormat="1" ht="20.25" customHeight="1" x14ac:dyDescent="0.25">
      <c r="B4" s="36" t="s">
        <v>39</v>
      </c>
      <c r="C4" s="36"/>
      <c r="D4" s="36"/>
      <c r="E4" s="36"/>
      <c r="F4" s="36"/>
      <c r="G4" s="36"/>
      <c r="H4" s="36"/>
      <c r="I4" s="36"/>
      <c r="J4" s="36"/>
      <c r="K4" s="36"/>
      <c r="L4" s="2"/>
      <c r="M4" s="2"/>
      <c r="N4" s="2"/>
      <c r="O4" s="2"/>
      <c r="P4" s="2"/>
      <c r="Q4" s="2"/>
      <c r="R4" s="2"/>
      <c r="S4" s="2"/>
    </row>
    <row r="5" spans="1:19" s="30" customFormat="1" ht="21.75" customHeight="1" x14ac:dyDescent="0.25">
      <c r="B5" s="36" t="s">
        <v>12</v>
      </c>
      <c r="C5" s="36"/>
      <c r="D5" s="36"/>
      <c r="E5" s="36"/>
      <c r="F5" s="36"/>
      <c r="G5" s="36"/>
      <c r="H5" s="36"/>
      <c r="I5" s="36"/>
      <c r="J5" s="36"/>
      <c r="K5" s="36"/>
      <c r="L5" s="2"/>
      <c r="M5" s="2"/>
      <c r="N5" s="2"/>
      <c r="O5" s="2"/>
      <c r="P5" s="2"/>
      <c r="Q5" s="2"/>
      <c r="R5" s="2"/>
      <c r="S5" s="2"/>
    </row>
    <row r="6" spans="1:19" s="30" customFormat="1" ht="28.5" x14ac:dyDescent="0.25">
      <c r="B6" s="36" t="s">
        <v>51</v>
      </c>
      <c r="C6" s="36"/>
      <c r="D6" s="36"/>
      <c r="E6" s="36"/>
      <c r="F6" s="36"/>
      <c r="G6" s="36"/>
      <c r="H6" s="36"/>
      <c r="I6" s="36"/>
      <c r="J6" s="36"/>
      <c r="K6" s="36"/>
      <c r="L6" s="2"/>
      <c r="M6" s="2"/>
      <c r="N6" s="2"/>
      <c r="O6" s="2"/>
      <c r="P6" s="2"/>
      <c r="Q6" s="2"/>
      <c r="R6" s="2"/>
      <c r="S6" s="2"/>
    </row>
    <row r="7" spans="1:19" ht="21.75" x14ac:dyDescent="0.6">
      <c r="A7" s="18" t="s">
        <v>40</v>
      </c>
      <c r="B7" s="18" t="s">
        <v>6</v>
      </c>
      <c r="C7" s="18" t="s">
        <v>26</v>
      </c>
      <c r="D7" s="18" t="s">
        <v>7</v>
      </c>
      <c r="E7" s="18" t="s">
        <v>8</v>
      </c>
      <c r="F7" s="18" t="s">
        <v>0</v>
      </c>
      <c r="G7" s="18" t="s">
        <v>1</v>
      </c>
      <c r="H7" s="18" t="s">
        <v>2</v>
      </c>
      <c r="I7" s="18" t="s">
        <v>46</v>
      </c>
      <c r="J7" s="18" t="s">
        <v>3</v>
      </c>
      <c r="K7" s="18" t="s">
        <v>4</v>
      </c>
      <c r="L7" s="18" t="s">
        <v>36</v>
      </c>
      <c r="M7" s="19"/>
    </row>
    <row r="8" spans="1:19" ht="21.75" x14ac:dyDescent="0.6">
      <c r="A8" s="20">
        <v>1</v>
      </c>
      <c r="B8" s="21" t="s">
        <v>47</v>
      </c>
      <c r="C8" s="21" t="s">
        <v>27</v>
      </c>
      <c r="D8" s="21" t="s">
        <v>5</v>
      </c>
      <c r="E8" s="22">
        <v>20000</v>
      </c>
      <c r="F8" s="22">
        <v>0</v>
      </c>
      <c r="G8" s="22">
        <v>0</v>
      </c>
      <c r="H8" s="22">
        <v>0</v>
      </c>
      <c r="I8" s="22"/>
      <c r="J8" s="22">
        <f>SUM(F8:I8)</f>
        <v>0</v>
      </c>
      <c r="K8" s="22">
        <f>+E8-J8</f>
        <v>20000</v>
      </c>
      <c r="L8" s="21" t="s">
        <v>37</v>
      </c>
      <c r="M8" s="19"/>
    </row>
    <row r="9" spans="1:19" s="4" customFormat="1" ht="21.75" x14ac:dyDescent="0.6">
      <c r="A9" s="20">
        <v>2</v>
      </c>
      <c r="B9" s="21" t="s">
        <v>9</v>
      </c>
      <c r="C9" s="21" t="s">
        <v>27</v>
      </c>
      <c r="D9" s="21" t="s">
        <v>5</v>
      </c>
      <c r="E9" s="22">
        <v>20000</v>
      </c>
      <c r="F9" s="22">
        <v>0</v>
      </c>
      <c r="G9" s="22">
        <v>0</v>
      </c>
      <c r="H9" s="22">
        <v>0</v>
      </c>
      <c r="I9" s="22"/>
      <c r="J9" s="22">
        <f>SUM(F9:I9)</f>
        <v>0</v>
      </c>
      <c r="K9" s="22">
        <f t="shared" ref="K9:K39" si="0">+E9-J9</f>
        <v>20000</v>
      </c>
      <c r="L9" s="21" t="s">
        <v>37</v>
      </c>
      <c r="M9" s="23"/>
    </row>
    <row r="10" spans="1:19" s="4" customFormat="1" ht="21.75" x14ac:dyDescent="0.6">
      <c r="A10" s="20">
        <v>3</v>
      </c>
      <c r="B10" s="21" t="s">
        <v>10</v>
      </c>
      <c r="C10" s="21" t="s">
        <v>27</v>
      </c>
      <c r="D10" s="21" t="s">
        <v>5</v>
      </c>
      <c r="E10" s="22">
        <v>20000</v>
      </c>
      <c r="F10" s="22">
        <v>0</v>
      </c>
      <c r="G10" s="22">
        <v>0</v>
      </c>
      <c r="H10" s="22">
        <v>0</v>
      </c>
      <c r="I10" s="22"/>
      <c r="J10" s="22">
        <f t="shared" ref="J10:J36" si="1">SUM(F10:I10)</f>
        <v>0</v>
      </c>
      <c r="K10" s="22">
        <f t="shared" si="0"/>
        <v>20000</v>
      </c>
      <c r="L10" s="21" t="s">
        <v>37</v>
      </c>
      <c r="M10" s="23"/>
    </row>
    <row r="11" spans="1:19" s="4" customFormat="1" ht="21.75" x14ac:dyDescent="0.6">
      <c r="A11" s="20">
        <v>4</v>
      </c>
      <c r="B11" s="21" t="s">
        <v>13</v>
      </c>
      <c r="C11" s="21" t="s">
        <v>27</v>
      </c>
      <c r="D11" s="21" t="s">
        <v>5</v>
      </c>
      <c r="E11" s="22">
        <v>20000</v>
      </c>
      <c r="F11" s="22">
        <v>0</v>
      </c>
      <c r="G11" s="22">
        <v>0</v>
      </c>
      <c r="H11" s="22">
        <v>0</v>
      </c>
      <c r="I11" s="22"/>
      <c r="J11" s="22">
        <f t="shared" si="1"/>
        <v>0</v>
      </c>
      <c r="K11" s="22">
        <f t="shared" si="0"/>
        <v>20000</v>
      </c>
      <c r="L11" s="21" t="s">
        <v>37</v>
      </c>
      <c r="M11" s="23"/>
    </row>
    <row r="12" spans="1:19" s="4" customFormat="1" ht="21.75" x14ac:dyDescent="0.6">
      <c r="A12" s="20">
        <v>5</v>
      </c>
      <c r="B12" s="21" t="s">
        <v>14</v>
      </c>
      <c r="C12" s="21" t="s">
        <v>27</v>
      </c>
      <c r="D12" s="21" t="s">
        <v>5</v>
      </c>
      <c r="E12" s="22">
        <v>20000</v>
      </c>
      <c r="F12" s="22">
        <v>0</v>
      </c>
      <c r="G12" s="22">
        <v>0</v>
      </c>
      <c r="H12" s="22">
        <v>0</v>
      </c>
      <c r="I12" s="22">
        <v>1885.59</v>
      </c>
      <c r="J12" s="22">
        <f t="shared" si="1"/>
        <v>1885.59</v>
      </c>
      <c r="K12" s="22">
        <f t="shared" si="0"/>
        <v>18114.41</v>
      </c>
      <c r="L12" s="21" t="s">
        <v>37</v>
      </c>
      <c r="M12" s="23"/>
    </row>
    <row r="13" spans="1:19" ht="21.75" x14ac:dyDescent="0.6">
      <c r="A13" s="20">
        <v>6</v>
      </c>
      <c r="B13" s="21" t="s">
        <v>15</v>
      </c>
      <c r="C13" s="21" t="s">
        <v>27</v>
      </c>
      <c r="D13" s="21" t="s">
        <v>5</v>
      </c>
      <c r="E13" s="22">
        <v>20000</v>
      </c>
      <c r="F13" s="22">
        <v>0</v>
      </c>
      <c r="G13" s="22">
        <v>0</v>
      </c>
      <c r="H13" s="22">
        <v>0</v>
      </c>
      <c r="I13" s="22"/>
      <c r="J13" s="22">
        <f t="shared" si="1"/>
        <v>0</v>
      </c>
      <c r="K13" s="22">
        <f t="shared" si="0"/>
        <v>20000</v>
      </c>
      <c r="L13" s="21" t="s">
        <v>37</v>
      </c>
      <c r="M13" s="19"/>
    </row>
    <row r="14" spans="1:19" ht="21.75" x14ac:dyDescent="0.6">
      <c r="A14" s="20">
        <v>7</v>
      </c>
      <c r="B14" s="21" t="s">
        <v>22</v>
      </c>
      <c r="C14" s="21" t="s">
        <v>27</v>
      </c>
      <c r="D14" s="21" t="s">
        <v>5</v>
      </c>
      <c r="E14" s="22">
        <v>20000</v>
      </c>
      <c r="F14" s="22">
        <v>0</v>
      </c>
      <c r="G14" s="22">
        <v>0</v>
      </c>
      <c r="H14" s="22">
        <v>0</v>
      </c>
      <c r="I14" s="22"/>
      <c r="J14" s="22">
        <f t="shared" si="1"/>
        <v>0</v>
      </c>
      <c r="K14" s="22">
        <f t="shared" si="0"/>
        <v>20000</v>
      </c>
      <c r="L14" s="21" t="s">
        <v>37</v>
      </c>
      <c r="M14" s="19"/>
    </row>
    <row r="15" spans="1:19" ht="21.75" x14ac:dyDescent="0.6">
      <c r="A15" s="20">
        <v>8</v>
      </c>
      <c r="B15" s="21" t="s">
        <v>16</v>
      </c>
      <c r="C15" s="21" t="s">
        <v>27</v>
      </c>
      <c r="D15" s="21" t="s">
        <v>5</v>
      </c>
      <c r="E15" s="22">
        <v>20000</v>
      </c>
      <c r="F15" s="22">
        <v>0</v>
      </c>
      <c r="G15" s="22">
        <v>0</v>
      </c>
      <c r="H15" s="22">
        <v>0</v>
      </c>
      <c r="I15" s="22"/>
      <c r="J15" s="22">
        <f t="shared" si="1"/>
        <v>0</v>
      </c>
      <c r="K15" s="22">
        <f t="shared" si="0"/>
        <v>20000</v>
      </c>
      <c r="L15" s="21" t="s">
        <v>37</v>
      </c>
      <c r="M15" s="19"/>
    </row>
    <row r="16" spans="1:19" ht="21.75" x14ac:dyDescent="0.6">
      <c r="A16" s="20">
        <v>9</v>
      </c>
      <c r="B16" s="21" t="s">
        <v>17</v>
      </c>
      <c r="C16" s="21" t="s">
        <v>27</v>
      </c>
      <c r="D16" s="21" t="s">
        <v>5</v>
      </c>
      <c r="E16" s="22">
        <v>20000</v>
      </c>
      <c r="F16" s="22">
        <v>0</v>
      </c>
      <c r="G16" s="22">
        <v>0</v>
      </c>
      <c r="H16" s="22">
        <v>0</v>
      </c>
      <c r="I16" s="22"/>
      <c r="J16" s="22">
        <f t="shared" si="1"/>
        <v>0</v>
      </c>
      <c r="K16" s="22">
        <f t="shared" si="0"/>
        <v>20000</v>
      </c>
      <c r="L16" s="21" t="s">
        <v>37</v>
      </c>
      <c r="M16" s="19"/>
    </row>
    <row r="17" spans="1:13" ht="21.75" x14ac:dyDescent="0.6">
      <c r="A17" s="20">
        <v>10</v>
      </c>
      <c r="B17" s="21" t="s">
        <v>18</v>
      </c>
      <c r="C17" s="21" t="s">
        <v>27</v>
      </c>
      <c r="D17" s="21" t="s">
        <v>5</v>
      </c>
      <c r="E17" s="22">
        <v>20000</v>
      </c>
      <c r="F17" s="22">
        <v>0</v>
      </c>
      <c r="G17" s="22">
        <v>0</v>
      </c>
      <c r="H17" s="22">
        <v>0</v>
      </c>
      <c r="I17" s="22"/>
      <c r="J17" s="22">
        <f t="shared" si="1"/>
        <v>0</v>
      </c>
      <c r="K17" s="22">
        <f t="shared" si="0"/>
        <v>20000</v>
      </c>
      <c r="L17" s="21" t="s">
        <v>37</v>
      </c>
      <c r="M17" s="19"/>
    </row>
    <row r="18" spans="1:13" ht="21.75" x14ac:dyDescent="0.6">
      <c r="A18" s="20">
        <v>11</v>
      </c>
      <c r="B18" s="21" t="s">
        <v>19</v>
      </c>
      <c r="C18" s="21" t="s">
        <v>27</v>
      </c>
      <c r="D18" s="21" t="s">
        <v>5</v>
      </c>
      <c r="E18" s="22">
        <v>20000</v>
      </c>
      <c r="F18" s="22">
        <v>0</v>
      </c>
      <c r="G18" s="22">
        <v>0</v>
      </c>
      <c r="H18" s="22">
        <v>0</v>
      </c>
      <c r="I18" s="22"/>
      <c r="J18" s="22">
        <f t="shared" si="1"/>
        <v>0</v>
      </c>
      <c r="K18" s="22">
        <f t="shared" si="0"/>
        <v>20000</v>
      </c>
      <c r="L18" s="21" t="s">
        <v>37</v>
      </c>
      <c r="M18" s="19"/>
    </row>
    <row r="19" spans="1:13" ht="21.75" x14ac:dyDescent="0.6">
      <c r="A19" s="20">
        <v>12</v>
      </c>
      <c r="B19" s="21" t="s">
        <v>20</v>
      </c>
      <c r="C19" s="21" t="s">
        <v>27</v>
      </c>
      <c r="D19" s="21" t="s">
        <v>5</v>
      </c>
      <c r="E19" s="22">
        <v>20000</v>
      </c>
      <c r="F19" s="22">
        <v>0</v>
      </c>
      <c r="G19" s="22">
        <v>0</v>
      </c>
      <c r="H19" s="22">
        <v>0</v>
      </c>
      <c r="I19" s="22"/>
      <c r="J19" s="22">
        <f t="shared" si="1"/>
        <v>0</v>
      </c>
      <c r="K19" s="22">
        <f t="shared" si="0"/>
        <v>20000</v>
      </c>
      <c r="L19" s="21" t="s">
        <v>37</v>
      </c>
      <c r="M19" s="19"/>
    </row>
    <row r="20" spans="1:13" ht="21.75" x14ac:dyDescent="0.6">
      <c r="A20" s="20">
        <v>13</v>
      </c>
      <c r="B20" s="21" t="s">
        <v>21</v>
      </c>
      <c r="C20" s="21" t="s">
        <v>27</v>
      </c>
      <c r="D20" s="21" t="s">
        <v>5</v>
      </c>
      <c r="E20" s="22">
        <v>20000</v>
      </c>
      <c r="F20" s="22">
        <v>0</v>
      </c>
      <c r="G20" s="22">
        <v>0</v>
      </c>
      <c r="H20" s="22">
        <v>0</v>
      </c>
      <c r="I20" s="22"/>
      <c r="J20" s="22">
        <f t="shared" si="1"/>
        <v>0</v>
      </c>
      <c r="K20" s="22">
        <f t="shared" si="0"/>
        <v>20000</v>
      </c>
      <c r="L20" s="21" t="s">
        <v>38</v>
      </c>
      <c r="M20" s="19"/>
    </row>
    <row r="21" spans="1:13" ht="21.75" x14ac:dyDescent="0.6">
      <c r="A21" s="20">
        <v>14</v>
      </c>
      <c r="B21" s="21" t="s">
        <v>23</v>
      </c>
      <c r="C21" s="21" t="s">
        <v>27</v>
      </c>
      <c r="D21" s="21" t="s">
        <v>5</v>
      </c>
      <c r="E21" s="22">
        <v>20000</v>
      </c>
      <c r="F21" s="22">
        <v>0</v>
      </c>
      <c r="G21" s="22">
        <v>0</v>
      </c>
      <c r="H21" s="22">
        <v>0</v>
      </c>
      <c r="I21" s="22"/>
      <c r="J21" s="22">
        <f t="shared" si="1"/>
        <v>0</v>
      </c>
      <c r="K21" s="22">
        <f t="shared" si="0"/>
        <v>20000</v>
      </c>
      <c r="L21" s="21" t="s">
        <v>37</v>
      </c>
      <c r="M21" s="19"/>
    </row>
    <row r="22" spans="1:13" ht="21.75" x14ac:dyDescent="0.6">
      <c r="A22" s="20">
        <v>15</v>
      </c>
      <c r="B22" s="21" t="s">
        <v>24</v>
      </c>
      <c r="C22" s="21" t="s">
        <v>27</v>
      </c>
      <c r="D22" s="21" t="s">
        <v>5</v>
      </c>
      <c r="E22" s="22">
        <v>20500</v>
      </c>
      <c r="F22" s="22">
        <v>0</v>
      </c>
      <c r="G22" s="22">
        <v>0</v>
      </c>
      <c r="H22" s="22">
        <v>0</v>
      </c>
      <c r="I22" s="22"/>
      <c r="J22" s="22">
        <f t="shared" si="1"/>
        <v>0</v>
      </c>
      <c r="K22" s="22">
        <f t="shared" si="0"/>
        <v>20500</v>
      </c>
      <c r="L22" s="21" t="s">
        <v>37</v>
      </c>
      <c r="M22" s="19"/>
    </row>
    <row r="23" spans="1:13" ht="21.75" x14ac:dyDescent="0.6">
      <c r="A23" s="20">
        <v>16</v>
      </c>
      <c r="B23" s="21" t="s">
        <v>25</v>
      </c>
      <c r="C23" s="21" t="s">
        <v>27</v>
      </c>
      <c r="D23" s="21" t="s">
        <v>5</v>
      </c>
      <c r="E23" s="22">
        <v>20000</v>
      </c>
      <c r="F23" s="22">
        <v>0</v>
      </c>
      <c r="G23" s="22">
        <v>0</v>
      </c>
      <c r="H23" s="22">
        <v>0</v>
      </c>
      <c r="I23" s="22"/>
      <c r="J23" s="22">
        <f t="shared" si="1"/>
        <v>0</v>
      </c>
      <c r="K23" s="22">
        <f t="shared" si="0"/>
        <v>20000</v>
      </c>
      <c r="L23" s="21" t="s">
        <v>37</v>
      </c>
      <c r="M23" s="19"/>
    </row>
    <row r="24" spans="1:13" ht="21.75" x14ac:dyDescent="0.6">
      <c r="A24" s="20">
        <v>17</v>
      </c>
      <c r="B24" s="21" t="s">
        <v>28</v>
      </c>
      <c r="C24" s="21" t="s">
        <v>27</v>
      </c>
      <c r="D24" s="21" t="s">
        <v>5</v>
      </c>
      <c r="E24" s="22">
        <v>20000</v>
      </c>
      <c r="F24" s="22">
        <v>0</v>
      </c>
      <c r="G24" s="22">
        <v>0</v>
      </c>
      <c r="H24" s="22">
        <v>0</v>
      </c>
      <c r="I24" s="22"/>
      <c r="J24" s="22">
        <f t="shared" si="1"/>
        <v>0</v>
      </c>
      <c r="K24" s="22">
        <f t="shared" si="0"/>
        <v>20000</v>
      </c>
      <c r="L24" s="21" t="s">
        <v>37</v>
      </c>
      <c r="M24" s="19"/>
    </row>
    <row r="25" spans="1:13" ht="21.75" x14ac:dyDescent="0.6">
      <c r="A25" s="20">
        <v>18</v>
      </c>
      <c r="B25" s="21" t="s">
        <v>29</v>
      </c>
      <c r="C25" s="21" t="s">
        <v>27</v>
      </c>
      <c r="D25" s="21" t="s">
        <v>5</v>
      </c>
      <c r="E25" s="22">
        <v>20000</v>
      </c>
      <c r="F25" s="22">
        <v>0</v>
      </c>
      <c r="G25" s="22">
        <v>0</v>
      </c>
      <c r="H25" s="22">
        <v>0</v>
      </c>
      <c r="I25" s="22"/>
      <c r="J25" s="22">
        <f t="shared" si="1"/>
        <v>0</v>
      </c>
      <c r="K25" s="22">
        <f t="shared" si="0"/>
        <v>20000</v>
      </c>
      <c r="L25" s="21" t="s">
        <v>37</v>
      </c>
      <c r="M25" s="19"/>
    </row>
    <row r="26" spans="1:13" ht="21.75" x14ac:dyDescent="0.6">
      <c r="A26" s="20">
        <v>19</v>
      </c>
      <c r="B26" s="21" t="s">
        <v>30</v>
      </c>
      <c r="C26" s="21" t="s">
        <v>27</v>
      </c>
      <c r="D26" s="21" t="s">
        <v>5</v>
      </c>
      <c r="E26" s="22">
        <v>20000</v>
      </c>
      <c r="F26" s="22">
        <v>0</v>
      </c>
      <c r="G26" s="22">
        <v>0</v>
      </c>
      <c r="H26" s="22">
        <v>0</v>
      </c>
      <c r="I26" s="22"/>
      <c r="J26" s="22">
        <f t="shared" si="1"/>
        <v>0</v>
      </c>
      <c r="K26" s="22">
        <f t="shared" si="0"/>
        <v>20000</v>
      </c>
      <c r="L26" s="21" t="s">
        <v>37</v>
      </c>
      <c r="M26" s="19"/>
    </row>
    <row r="27" spans="1:13" ht="21.75" x14ac:dyDescent="0.6">
      <c r="A27" s="20">
        <v>20</v>
      </c>
      <c r="B27" s="21" t="s">
        <v>31</v>
      </c>
      <c r="C27" s="21" t="s">
        <v>27</v>
      </c>
      <c r="D27" s="21" t="s">
        <v>5</v>
      </c>
      <c r="E27" s="22">
        <v>20000</v>
      </c>
      <c r="F27" s="22">
        <v>0</v>
      </c>
      <c r="G27" s="22">
        <v>0</v>
      </c>
      <c r="H27" s="22">
        <v>0</v>
      </c>
      <c r="I27" s="22"/>
      <c r="J27" s="22">
        <f t="shared" si="1"/>
        <v>0</v>
      </c>
      <c r="K27" s="22">
        <f t="shared" si="0"/>
        <v>20000</v>
      </c>
      <c r="L27" s="21" t="s">
        <v>37</v>
      </c>
      <c r="M27" s="19"/>
    </row>
    <row r="28" spans="1:13" ht="21.75" x14ac:dyDescent="0.6">
      <c r="A28" s="20">
        <v>21</v>
      </c>
      <c r="B28" s="21" t="s">
        <v>32</v>
      </c>
      <c r="C28" s="21" t="s">
        <v>27</v>
      </c>
      <c r="D28" s="21" t="s">
        <v>5</v>
      </c>
      <c r="E28" s="22">
        <v>20000</v>
      </c>
      <c r="F28" s="22">
        <v>0</v>
      </c>
      <c r="G28" s="22">
        <v>0</v>
      </c>
      <c r="H28" s="22">
        <v>0</v>
      </c>
      <c r="I28" s="22"/>
      <c r="J28" s="22">
        <f t="shared" si="1"/>
        <v>0</v>
      </c>
      <c r="K28" s="22">
        <f t="shared" si="0"/>
        <v>20000</v>
      </c>
      <c r="L28" s="21" t="s">
        <v>37</v>
      </c>
      <c r="M28" s="19"/>
    </row>
    <row r="29" spans="1:13" s="27" customFormat="1" ht="22.5" customHeight="1" x14ac:dyDescent="0.6">
      <c r="A29" s="20">
        <v>22</v>
      </c>
      <c r="B29" s="24" t="s">
        <v>34</v>
      </c>
      <c r="C29" s="24" t="s">
        <v>27</v>
      </c>
      <c r="D29" s="24" t="s">
        <v>5</v>
      </c>
      <c r="E29" s="25">
        <v>35000</v>
      </c>
      <c r="F29" s="25">
        <v>0</v>
      </c>
      <c r="G29" s="25">
        <v>47.25</v>
      </c>
      <c r="H29" s="25">
        <v>0</v>
      </c>
      <c r="I29" s="25"/>
      <c r="J29" s="25">
        <f t="shared" si="1"/>
        <v>47.25</v>
      </c>
      <c r="K29" s="25">
        <f t="shared" si="0"/>
        <v>34952.75</v>
      </c>
      <c r="L29" s="24" t="s">
        <v>37</v>
      </c>
      <c r="M29" s="26"/>
    </row>
    <row r="30" spans="1:13" ht="21.75" x14ac:dyDescent="0.6">
      <c r="A30" s="20">
        <v>23</v>
      </c>
      <c r="B30" s="21" t="s">
        <v>33</v>
      </c>
      <c r="C30" s="21" t="s">
        <v>27</v>
      </c>
      <c r="D30" s="21" t="s">
        <v>5</v>
      </c>
      <c r="E30" s="22">
        <v>20000</v>
      </c>
      <c r="F30" s="28">
        <v>0</v>
      </c>
      <c r="G30" s="28">
        <v>0</v>
      </c>
      <c r="H30" s="22">
        <v>0</v>
      </c>
      <c r="I30" s="22"/>
      <c r="J30" s="22">
        <f t="shared" si="1"/>
        <v>0</v>
      </c>
      <c r="K30" s="22">
        <f t="shared" si="0"/>
        <v>20000</v>
      </c>
      <c r="L30" s="21" t="s">
        <v>37</v>
      </c>
      <c r="M30" s="19"/>
    </row>
    <row r="31" spans="1:13" ht="21.75" x14ac:dyDescent="0.6">
      <c r="A31" s="20">
        <v>24</v>
      </c>
      <c r="B31" s="21" t="s">
        <v>35</v>
      </c>
      <c r="C31" s="21" t="s">
        <v>27</v>
      </c>
      <c r="D31" s="21" t="s">
        <v>5</v>
      </c>
      <c r="E31" s="22">
        <v>20000</v>
      </c>
      <c r="F31" s="22">
        <v>0</v>
      </c>
      <c r="G31" s="22">
        <v>0</v>
      </c>
      <c r="H31" s="22">
        <v>0</v>
      </c>
      <c r="I31" s="22"/>
      <c r="J31" s="22">
        <f t="shared" si="1"/>
        <v>0</v>
      </c>
      <c r="K31" s="22">
        <f t="shared" si="0"/>
        <v>20000</v>
      </c>
      <c r="L31" s="21" t="s">
        <v>37</v>
      </c>
      <c r="M31" s="19"/>
    </row>
    <row r="32" spans="1:13" ht="21.75" x14ac:dyDescent="0.6">
      <c r="A32" s="20">
        <v>25</v>
      </c>
      <c r="B32" s="21" t="s">
        <v>41</v>
      </c>
      <c r="C32" s="21" t="s">
        <v>27</v>
      </c>
      <c r="D32" s="21" t="s">
        <v>5</v>
      </c>
      <c r="E32" s="22">
        <v>22000</v>
      </c>
      <c r="F32" s="22">
        <v>0</v>
      </c>
      <c r="G32" s="22">
        <v>0</v>
      </c>
      <c r="H32" s="22">
        <v>0</v>
      </c>
      <c r="I32" s="22"/>
      <c r="J32" s="22">
        <f t="shared" si="1"/>
        <v>0</v>
      </c>
      <c r="K32" s="22">
        <f t="shared" si="0"/>
        <v>22000</v>
      </c>
      <c r="L32" s="21" t="s">
        <v>37</v>
      </c>
      <c r="M32" s="19"/>
    </row>
    <row r="33" spans="1:13" ht="21.75" x14ac:dyDescent="0.6">
      <c r="A33" s="20">
        <v>26</v>
      </c>
      <c r="B33" s="21" t="s">
        <v>42</v>
      </c>
      <c r="C33" s="21" t="s">
        <v>27</v>
      </c>
      <c r="D33" s="21" t="s">
        <v>5</v>
      </c>
      <c r="E33" s="22">
        <v>20000</v>
      </c>
      <c r="F33" s="22">
        <v>0</v>
      </c>
      <c r="G33" s="22">
        <v>0</v>
      </c>
      <c r="H33" s="22">
        <v>0</v>
      </c>
      <c r="I33" s="22"/>
      <c r="J33" s="22">
        <f t="shared" si="1"/>
        <v>0</v>
      </c>
      <c r="K33" s="22">
        <f t="shared" si="0"/>
        <v>20000</v>
      </c>
      <c r="L33" s="21" t="s">
        <v>37</v>
      </c>
      <c r="M33" s="19"/>
    </row>
    <row r="34" spans="1:13" ht="21.75" x14ac:dyDescent="0.6">
      <c r="A34" s="20">
        <v>27</v>
      </c>
      <c r="B34" s="21" t="s">
        <v>43</v>
      </c>
      <c r="C34" s="21" t="s">
        <v>27</v>
      </c>
      <c r="D34" s="21" t="s">
        <v>5</v>
      </c>
      <c r="E34" s="22">
        <v>20000</v>
      </c>
      <c r="F34" s="22">
        <v>0</v>
      </c>
      <c r="G34" s="22">
        <v>0</v>
      </c>
      <c r="H34" s="22">
        <v>0</v>
      </c>
      <c r="I34" s="22"/>
      <c r="J34" s="22">
        <f t="shared" si="1"/>
        <v>0</v>
      </c>
      <c r="K34" s="22">
        <f t="shared" si="0"/>
        <v>20000</v>
      </c>
      <c r="L34" s="21" t="s">
        <v>37</v>
      </c>
      <c r="M34" s="19"/>
    </row>
    <row r="35" spans="1:13" ht="21.75" x14ac:dyDescent="0.6">
      <c r="A35" s="20">
        <v>28</v>
      </c>
      <c r="B35" s="21" t="s">
        <v>44</v>
      </c>
      <c r="C35" s="21" t="s">
        <v>27</v>
      </c>
      <c r="D35" s="21" t="s">
        <v>5</v>
      </c>
      <c r="E35" s="22">
        <v>22000</v>
      </c>
      <c r="F35" s="22">
        <v>0</v>
      </c>
      <c r="G35" s="22">
        <v>0</v>
      </c>
      <c r="H35" s="22">
        <v>0</v>
      </c>
      <c r="I35" s="22"/>
      <c r="J35" s="22">
        <f t="shared" si="1"/>
        <v>0</v>
      </c>
      <c r="K35" s="22">
        <f t="shared" si="0"/>
        <v>22000</v>
      </c>
      <c r="L35" s="21" t="s">
        <v>37</v>
      </c>
      <c r="M35" s="19"/>
    </row>
    <row r="36" spans="1:13" ht="21.75" x14ac:dyDescent="0.6">
      <c r="A36" s="20">
        <v>29</v>
      </c>
      <c r="B36" s="21" t="s">
        <v>45</v>
      </c>
      <c r="C36" s="21" t="s">
        <v>27</v>
      </c>
      <c r="D36" s="21" t="s">
        <v>5</v>
      </c>
      <c r="E36" s="22">
        <v>20000</v>
      </c>
      <c r="F36" s="22">
        <v>0</v>
      </c>
      <c r="G36" s="22">
        <v>0</v>
      </c>
      <c r="H36" s="22">
        <v>0</v>
      </c>
      <c r="I36" s="22"/>
      <c r="J36" s="22">
        <f t="shared" si="1"/>
        <v>0</v>
      </c>
      <c r="K36" s="22">
        <f t="shared" si="0"/>
        <v>20000</v>
      </c>
      <c r="L36" s="21" t="s">
        <v>37</v>
      </c>
      <c r="M36" s="19"/>
    </row>
    <row r="37" spans="1:13" ht="21.75" x14ac:dyDescent="0.6">
      <c r="A37" s="20">
        <v>30</v>
      </c>
      <c r="B37" s="21" t="s">
        <v>48</v>
      </c>
      <c r="C37" s="21" t="s">
        <v>27</v>
      </c>
      <c r="D37" s="21" t="s">
        <v>5</v>
      </c>
      <c r="E37" s="22">
        <v>20000</v>
      </c>
      <c r="F37" s="22">
        <v>0</v>
      </c>
      <c r="G37" s="22">
        <v>0</v>
      </c>
      <c r="H37" s="22">
        <v>0</v>
      </c>
      <c r="I37" s="22"/>
      <c r="J37" s="22">
        <f t="shared" ref="J37:J39" si="2">SUM(F37:I37)</f>
        <v>0</v>
      </c>
      <c r="K37" s="22">
        <f t="shared" si="0"/>
        <v>20000</v>
      </c>
      <c r="L37" s="21" t="s">
        <v>37</v>
      </c>
      <c r="M37" s="19"/>
    </row>
    <row r="38" spans="1:13" ht="21.75" x14ac:dyDescent="0.6">
      <c r="A38" s="20">
        <v>31</v>
      </c>
      <c r="B38" s="21" t="s">
        <v>49</v>
      </c>
      <c r="C38" s="21" t="s">
        <v>27</v>
      </c>
      <c r="D38" s="21" t="s">
        <v>5</v>
      </c>
      <c r="E38" s="22">
        <v>20000</v>
      </c>
      <c r="F38" s="22">
        <v>0</v>
      </c>
      <c r="G38" s="22">
        <v>0</v>
      </c>
      <c r="H38" s="22">
        <v>0</v>
      </c>
      <c r="I38" s="22"/>
      <c r="J38" s="22">
        <f t="shared" si="2"/>
        <v>0</v>
      </c>
      <c r="K38" s="22">
        <f t="shared" si="0"/>
        <v>20000</v>
      </c>
      <c r="L38" s="21" t="s">
        <v>37</v>
      </c>
      <c r="M38" s="19"/>
    </row>
    <row r="39" spans="1:13" ht="21.75" x14ac:dyDescent="0.6">
      <c r="A39" s="20">
        <v>32</v>
      </c>
      <c r="B39" s="21" t="s">
        <v>50</v>
      </c>
      <c r="C39" s="21" t="s">
        <v>27</v>
      </c>
      <c r="D39" s="21" t="s">
        <v>5</v>
      </c>
      <c r="E39" s="22">
        <v>20000</v>
      </c>
      <c r="F39" s="22">
        <v>0</v>
      </c>
      <c r="G39" s="22">
        <v>0</v>
      </c>
      <c r="H39" s="22">
        <v>0</v>
      </c>
      <c r="I39" s="22"/>
      <c r="J39" s="22">
        <f t="shared" si="2"/>
        <v>0</v>
      </c>
      <c r="K39" s="22">
        <f t="shared" si="0"/>
        <v>20000</v>
      </c>
      <c r="L39" s="21" t="s">
        <v>37</v>
      </c>
      <c r="M39" s="19"/>
    </row>
    <row r="40" spans="1:13" s="1" customFormat="1" ht="21.75" x14ac:dyDescent="0.6">
      <c r="A40" s="29"/>
      <c r="B40" s="29"/>
      <c r="C40" s="29"/>
      <c r="D40" s="31" t="s">
        <v>11</v>
      </c>
      <c r="E40" s="32">
        <f>SUM(E8:E39)</f>
        <v>659500</v>
      </c>
      <c r="F40" s="32">
        <f>SUM(F8:F39)</f>
        <v>0</v>
      </c>
      <c r="G40" s="32">
        <f>SUM(G8:G39)</f>
        <v>47.25</v>
      </c>
      <c r="H40" s="32">
        <f>SUM(H8:H39)</f>
        <v>0</v>
      </c>
      <c r="I40" s="32">
        <f>SUM(I8:I39)</f>
        <v>1885.59</v>
      </c>
      <c r="J40" s="32">
        <f>SUM(J8:J39)</f>
        <v>1932.84</v>
      </c>
      <c r="K40" s="33">
        <f>SUM(K8:K39)</f>
        <v>657567.16</v>
      </c>
      <c r="L40" s="32"/>
      <c r="M40" s="29"/>
    </row>
    <row r="41" spans="1:13" s="14" customFormat="1" ht="28.5" customHeight="1" x14ac:dyDescent="0.65">
      <c r="A41" s="13"/>
      <c r="B41" s="13"/>
      <c r="C41" s="13"/>
      <c r="D41" s="13"/>
      <c r="E41" s="15"/>
      <c r="F41" s="15"/>
      <c r="G41" s="15"/>
      <c r="H41" s="15"/>
      <c r="I41" s="15"/>
      <c r="J41" s="16"/>
      <c r="K41" s="16"/>
      <c r="L41" s="15"/>
      <c r="M41" s="17"/>
    </row>
    <row r="42" spans="1:13" s="14" customFormat="1" ht="23.25" x14ac:dyDescent="0.65">
      <c r="A42" s="13"/>
      <c r="B42" s="13"/>
      <c r="C42" s="13"/>
      <c r="D42" s="13"/>
      <c r="E42" s="15"/>
      <c r="F42" s="15"/>
      <c r="G42" s="15"/>
      <c r="H42" s="15"/>
      <c r="I42" s="15"/>
      <c r="J42" s="16"/>
      <c r="K42" s="15"/>
      <c r="L42" s="15"/>
      <c r="M42" s="13"/>
    </row>
    <row r="43" spans="1:13" s="3" customFormat="1" ht="18.75" x14ac:dyDescent="0.55000000000000004">
      <c r="A43" s="6"/>
      <c r="B43" s="7"/>
      <c r="C43" s="7"/>
      <c r="D43" s="7"/>
      <c r="E43" s="7"/>
      <c r="F43" s="7"/>
      <c r="G43" s="7"/>
      <c r="H43" s="7"/>
      <c r="I43" s="7"/>
      <c r="J43" s="6"/>
      <c r="K43" s="6"/>
      <c r="L43" s="6"/>
      <c r="M43" s="6"/>
    </row>
    <row r="44" spans="1:13" s="3" customFormat="1" ht="18.75" x14ac:dyDescent="0.55000000000000004">
      <c r="A44" s="6"/>
      <c r="B44" s="7"/>
      <c r="C44" s="7"/>
      <c r="D44" s="7"/>
      <c r="E44" s="7"/>
      <c r="F44" s="7"/>
      <c r="G44" s="7"/>
      <c r="H44" s="7"/>
      <c r="I44" s="7"/>
      <c r="J44" s="6"/>
      <c r="K44" s="6"/>
      <c r="L44" s="6"/>
      <c r="M44" s="6"/>
    </row>
    <row r="45" spans="1:13" s="3" customFormat="1" ht="18.75" x14ac:dyDescent="0.55000000000000004">
      <c r="A45" s="6"/>
      <c r="B45" s="7"/>
      <c r="C45" s="7"/>
      <c r="D45" s="7"/>
      <c r="E45" s="7"/>
      <c r="F45" s="7"/>
      <c r="G45" s="7"/>
      <c r="H45" s="7"/>
      <c r="I45" s="7"/>
      <c r="J45" s="6"/>
      <c r="K45" s="6"/>
      <c r="L45" s="6"/>
      <c r="M45" s="6"/>
    </row>
    <row r="46" spans="1:13" ht="19.5" x14ac:dyDescent="0.5500000000000000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ht="19.5" x14ac:dyDescent="0.5500000000000000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5" customHeight="1" x14ac:dyDescent="0.55000000000000004">
      <c r="A48" s="5"/>
      <c r="B48" s="5"/>
      <c r="C48" s="5"/>
      <c r="D48" s="35"/>
      <c r="E48" s="35"/>
      <c r="F48" s="9"/>
      <c r="G48" s="9"/>
      <c r="H48" s="5"/>
      <c r="I48" s="5"/>
      <c r="J48" s="5"/>
      <c r="K48" s="5"/>
      <c r="L48" s="5"/>
      <c r="M48" s="5"/>
    </row>
    <row r="49" spans="1:13" ht="21" customHeight="1" x14ac:dyDescent="0.55000000000000004">
      <c r="A49" s="5"/>
      <c r="B49" s="5"/>
      <c r="C49" s="34"/>
      <c r="D49" s="34"/>
      <c r="E49" s="34"/>
      <c r="F49" s="34"/>
      <c r="G49" s="9"/>
      <c r="H49" s="5"/>
      <c r="I49" s="5"/>
      <c r="J49" s="5"/>
      <c r="K49" s="5"/>
      <c r="L49" s="5"/>
      <c r="M49" s="5"/>
    </row>
    <row r="50" spans="1:13" ht="15" customHeight="1" x14ac:dyDescent="0.55000000000000004">
      <c r="A50" s="5"/>
      <c r="B50" s="5"/>
      <c r="C50" s="5"/>
      <c r="D50" s="8"/>
      <c r="E50" s="5"/>
      <c r="F50" s="5"/>
      <c r="G50" s="5"/>
      <c r="H50" s="5"/>
      <c r="I50" s="5"/>
      <c r="J50" s="5"/>
      <c r="K50" s="5"/>
      <c r="L50" s="5"/>
      <c r="M50" s="5"/>
    </row>
    <row r="51" spans="1:13" ht="19.5" x14ac:dyDescent="0.55000000000000004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19.5" x14ac:dyDescent="0.55000000000000004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ht="19.5" x14ac:dyDescent="0.55000000000000004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9.5" x14ac:dyDescent="0.5500000000000000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ht="19.5" x14ac:dyDescent="0.5500000000000000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ht="19.5" x14ac:dyDescent="0.5500000000000000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ht="19.5" x14ac:dyDescent="0.55000000000000004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ht="19.5" x14ac:dyDescent="0.55000000000000004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s="3" customFormat="1" ht="18.75" x14ac:dyDescent="0.5500000000000000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</sheetData>
  <mergeCells count="5">
    <mergeCell ref="B4:K4"/>
    <mergeCell ref="B5:K5"/>
    <mergeCell ref="B6:K6"/>
    <mergeCell ref="C49:F49"/>
    <mergeCell ref="D48:E48"/>
  </mergeCells>
  <pageMargins left="0.17" right="0.17" top="0.17" bottom="0.17" header="0.17" footer="0.17"/>
  <pageSetup scale="54" fitToHeight="0" orientation="landscape" r:id="rId1"/>
  <rowBreaks count="1" manualBreakCount="1">
    <brk id="33" max="12" man="1"/>
  </rowBreaks>
  <ignoredErrors>
    <ignoredError sqref="J8 J9:J10 J31:J39 J29:J30 J13:J21 J28 J22:J27 J11:J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VIGILANCIA</vt:lpstr>
      <vt:lpstr>'PERSONAL VIGILANCIA'!Print_Area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2023-03-08T16:02:14Z</cp:lastPrinted>
  <dcterms:created xsi:type="dcterms:W3CDTF">2015-04-22T16:42:59Z</dcterms:created>
  <dcterms:modified xsi:type="dcterms:W3CDTF">2023-03-08T16:02:17Z</dcterms:modified>
</cp:coreProperties>
</file>