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13_ncr:1_{2FFFDE07-0A7C-4230-B54D-6F4FDF7DE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3" l="1"/>
  <c r="C25" i="3"/>
  <c r="C15" i="3"/>
  <c r="C9" i="3"/>
  <c r="D15" i="3"/>
  <c r="D9" i="3" l="1"/>
  <c r="B73" i="3" l="1"/>
  <c r="B51" i="3"/>
  <c r="B25" i="3"/>
  <c r="B15" i="3"/>
  <c r="B9" i="3"/>
  <c r="D51" i="3"/>
  <c r="D25" i="3"/>
  <c r="D73" i="3" l="1"/>
  <c r="D86" i="3" s="1"/>
  <c r="C73" i="3" l="1"/>
  <c r="B86" i="3"/>
  <c r="C86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<sst xmlns="http://schemas.openxmlformats.org/spreadsheetml/2006/main" count="92" uniqueCount="92">
  <si>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</si>
  <si>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</si>
  <si>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</si>
  <si>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</si>
  <si>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</si>
  <si>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</si>
  <si>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</si>
  <si>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</si>
  <si>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</si>
  <si>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</si>
  <si>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</si>
  <si>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</si>
  <si>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</si>
  <si>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</si>
  <si>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</si>
  <si>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</si>
  <si>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</si>
  <si>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</si>
  <si>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</si>
  <si>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</si>
  <si>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</si>
  <si>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</si>
  <si>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</si>
  <si>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</si>
  <si>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</si>
  <si>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</si>
  <si>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</si>
  <si>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</si>
  <si>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</si>
  <si>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</si>
  <si>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</si>
  <si>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</si>
  <si>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</si>
  <si>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</si>
  <si>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</si>
  <si>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</si>
  <si>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</si>
  <si>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</si>
  <si>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</si>
  <si>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</si>
  <si>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</si>
  <si>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</si>
  <si>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</si>
  <si>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</si>
  <si>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</si>
  <si>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</si>
  <si>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</si>
  <si>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</si>
  <si>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</si>
  <si>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</si>
  <si>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</si>
  <si>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</si>
  <si>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</si>
  <si>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</si>
  <si>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</si>
  <si>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</si>
  <si>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</si>
  <si>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</si>
  <si>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</si>
  <si>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</si>
  <si>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</si>
  <si>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</si>
  <si>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</si>
  <si>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</si>
  <si>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</si>
  <si>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</si>
  <si>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</si>
  <si>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</si>
  <si>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</si>
  <si>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</si>
  <si>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</si>
  <si>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</si>
  <si>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</si>
  <si>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</si>
  <si>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</si>
  <si>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</si>
  <si>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</si>
  <si>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</si>
  <si>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</si>
  <si>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</si>
  <si>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</si>
  <si>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</si>
  <si>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</si>
  <si>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</si>
  <si>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</si>
  <si>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</si>
  <si>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</si>
  <si>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</si>
  <si>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</si>
  <si>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</si>
  <si>
    <t>Ministerio de Administracion Publica</t>
  </si>
  <si>
    <t xml:space="preserve">    2.3.8 - GASTOS QUE SE ASIGNARÁN DURANTE EL EJERCICIO (ART. 32 Y 33 LEY 423-06)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</si>
</sst>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4</xdr:col>
      <xdr:colOff>105890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A71" zoomScale="140" zoomScaleNormal="140" workbookViewId="0">
      <selection activeCell="D29" sqref="D29"/>
    </sheetView>
  </sheetViews>
  <sheetFormatPr baseColWidth="10" defaultRowHeight="15" x14ac:dyDescent="0.25"/>
  <cols>
    <col min="1" max="1" width="90.7109375" customWidth="1"/>
    <col min="2" max="2" width="17.140625" bestFit="1" customWidth="1"/>
    <col min="3" max="3" width="17.42578125" bestFit="1" customWidth="1"/>
    <col min="4" max="4" width="18.85546875" customWidth="1"/>
  </cols>
  <sheetData>
    <row r="1" spans="1:5" x14ac:dyDescent="0.25">
      <c r="B1" s="13"/>
    </row>
    <row r="2" spans="1:5" ht="18.75" x14ac:dyDescent="0.3">
      <c r="A2" s="41" t="s">
        <v>90</v>
      </c>
      <c r="B2" s="41"/>
      <c r="C2" s="41"/>
      <c r="E2" s="6"/>
    </row>
    <row r="3" spans="1:5" ht="18.75" x14ac:dyDescent="0.25">
      <c r="A3" s="41" t="s">
        <v>84</v>
      </c>
      <c r="B3" s="41"/>
      <c r="C3" s="41"/>
      <c r="E3" s="11"/>
    </row>
    <row r="4" spans="1:5" ht="18.75" x14ac:dyDescent="0.25">
      <c r="A4" s="41" t="s">
        <v>89</v>
      </c>
      <c r="B4" s="41"/>
      <c r="C4" s="41"/>
      <c r="E4" s="11"/>
    </row>
    <row r="5" spans="1:5" ht="18.75" x14ac:dyDescent="0.3">
      <c r="A5" s="42" t="s">
        <v>80</v>
      </c>
      <c r="B5" s="42"/>
      <c r="C5" s="42"/>
      <c r="E5" s="6"/>
    </row>
    <row r="6" spans="1:5" x14ac:dyDescent="0.25">
      <c r="A6" s="39" t="s">
        <v>36</v>
      </c>
      <c r="B6" s="39"/>
      <c r="C6" s="39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4" t="s">
        <v>85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f>B10+B11+B14</f>
        <v>382067592</v>
      </c>
      <c r="C9" s="22">
        <f>C10+C11+C14</f>
        <v>428607680.28999996</v>
      </c>
      <c r="D9" s="29">
        <f>D10+D11+D14</f>
        <v>279125062.74000007</v>
      </c>
    </row>
    <row r="10" spans="1:5" x14ac:dyDescent="0.25">
      <c r="A10" s="5" t="s">
        <v>3</v>
      </c>
      <c r="B10" s="23">
        <v>288899750</v>
      </c>
      <c r="C10" s="23">
        <v>324567641.63999999</v>
      </c>
      <c r="D10" s="13">
        <v>219907311.58000004</v>
      </c>
    </row>
    <row r="11" spans="1:5" x14ac:dyDescent="0.25">
      <c r="A11" s="5" t="s">
        <v>4</v>
      </c>
      <c r="B11" s="23">
        <v>52621500</v>
      </c>
      <c r="C11" s="23">
        <v>59210504</v>
      </c>
      <c r="D11" s="13">
        <v>26226237.980000004</v>
      </c>
    </row>
    <row r="12" spans="1:5" x14ac:dyDescent="0.25">
      <c r="A12" s="5" t="s">
        <v>39</v>
      </c>
      <c r="B12" s="19"/>
      <c r="C12" s="25"/>
      <c r="D12" s="13"/>
    </row>
    <row r="13" spans="1:5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44829534.649999999</v>
      </c>
      <c r="D14" s="13">
        <v>32991513.18</v>
      </c>
    </row>
    <row r="15" spans="1:5" x14ac:dyDescent="0.25">
      <c r="A15" s="2" t="s">
        <v>7</v>
      </c>
      <c r="B15" s="20">
        <f>B16+B17+B20+B21+B22+B23+B24</f>
        <v>256326455</v>
      </c>
      <c r="C15" s="26">
        <f>C16+C17+C20+C21+C22+C23+C24</f>
        <v>182842042.71000001</v>
      </c>
      <c r="D15" s="29">
        <f>D16+D20+D22+D23</f>
        <v>77655054.219999999</v>
      </c>
    </row>
    <row r="16" spans="1:5" x14ac:dyDescent="0.25">
      <c r="A16" s="5" t="s">
        <v>8</v>
      </c>
      <c r="B16" s="19">
        <v>67500000</v>
      </c>
      <c r="C16" s="23">
        <v>61176942.740000002</v>
      </c>
      <c r="D16" s="13">
        <v>44584984.280000001</v>
      </c>
    </row>
    <row r="17" spans="1:4" x14ac:dyDescent="0.25">
      <c r="A17" s="5" t="s">
        <v>9</v>
      </c>
      <c r="B17" s="19">
        <v>3800000</v>
      </c>
      <c r="C17" s="23">
        <v>3800000</v>
      </c>
      <c r="D17" s="13"/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73015606.969999999</v>
      </c>
      <c r="D20" s="13">
        <v>16097669.01</v>
      </c>
    </row>
    <row r="21" spans="1:4" x14ac:dyDescent="0.25">
      <c r="A21" s="5" t="s">
        <v>13</v>
      </c>
      <c r="B21" s="19">
        <v>4000000</v>
      </c>
      <c r="C21" s="23">
        <v>4887538</v>
      </c>
      <c r="D21" s="13"/>
    </row>
    <row r="22" spans="1:4" x14ac:dyDescent="0.25">
      <c r="A22" s="5" t="s">
        <v>14</v>
      </c>
      <c r="B22" s="19">
        <v>2000000</v>
      </c>
      <c r="C22" s="27">
        <v>1450000</v>
      </c>
      <c r="D22" s="30">
        <v>1007087.66</v>
      </c>
    </row>
    <row r="23" spans="1:4" x14ac:dyDescent="0.25">
      <c r="A23" s="5" t="s">
        <v>15</v>
      </c>
      <c r="B23" s="19">
        <v>47857088</v>
      </c>
      <c r="C23" s="25">
        <v>37294088</v>
      </c>
      <c r="D23" s="13">
        <v>15965313.27</v>
      </c>
    </row>
    <row r="24" spans="1:4" x14ac:dyDescent="0.25">
      <c r="A24" s="5" t="s">
        <v>40</v>
      </c>
      <c r="B24" s="19">
        <v>1217867</v>
      </c>
      <c r="C24" s="25">
        <v>1217867</v>
      </c>
      <c r="D24" s="13"/>
    </row>
    <row r="25" spans="1:4" x14ac:dyDescent="0.25">
      <c r="A25" s="2" t="s">
        <v>16</v>
      </c>
      <c r="B25" s="20">
        <f>B28+B32+B34</f>
        <v>18200000</v>
      </c>
      <c r="C25" s="26">
        <f>C28+C32+C34+C27+C30</f>
        <v>14351250</v>
      </c>
      <c r="D25" s="29">
        <f>D32</f>
        <v>6910000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>
        <v>75000</v>
      </c>
      <c r="D27" s="13"/>
    </row>
    <row r="28" spans="1:4" x14ac:dyDescent="0.25">
      <c r="A28" s="5" t="s">
        <v>19</v>
      </c>
      <c r="B28" s="19">
        <v>1000000</v>
      </c>
      <c r="C28" s="25">
        <v>100000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>
        <v>30000</v>
      </c>
      <c r="D30" s="13"/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13000000</v>
      </c>
      <c r="D32" s="13">
        <v>6910000</v>
      </c>
    </row>
    <row r="33" spans="1:4" ht="18.75" customHeight="1" x14ac:dyDescent="0.25">
      <c r="A33" s="3" t="s">
        <v>91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1146250</v>
      </c>
      <c r="D34" s="13"/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41</v>
      </c>
      <c r="B37" s="19"/>
      <c r="C37" s="25"/>
      <c r="D37" s="13"/>
    </row>
    <row r="38" spans="1:4" x14ac:dyDescent="0.25">
      <c r="A38" s="5" t="s">
        <v>42</v>
      </c>
      <c r="B38" s="19"/>
      <c r="C38" s="25"/>
      <c r="D38" s="13"/>
    </row>
    <row r="39" spans="1:4" ht="19.5" customHeight="1" x14ac:dyDescent="0.25">
      <c r="A39" s="5" t="s">
        <v>43</v>
      </c>
      <c r="B39" s="19"/>
      <c r="C39" s="25"/>
      <c r="D39" s="13"/>
    </row>
    <row r="40" spans="1:4" ht="17.25" customHeight="1" x14ac:dyDescent="0.25">
      <c r="A40" s="5" t="s">
        <v>44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45</v>
      </c>
      <c r="B42" s="19"/>
      <c r="C42" s="25"/>
      <c r="D42" s="13"/>
    </row>
    <row r="43" spans="1:4" x14ac:dyDescent="0.25">
      <c r="A43" s="2" t="s">
        <v>46</v>
      </c>
      <c r="B43" s="20"/>
      <c r="C43" s="25"/>
      <c r="D43" s="13"/>
    </row>
    <row r="44" spans="1:4" x14ac:dyDescent="0.25">
      <c r="A44" s="5" t="s">
        <v>47</v>
      </c>
      <c r="B44" s="19"/>
      <c r="C44" s="25"/>
      <c r="D44" s="13"/>
    </row>
    <row r="45" spans="1:4" x14ac:dyDescent="0.25">
      <c r="A45" s="5" t="s">
        <v>48</v>
      </c>
      <c r="B45" s="19"/>
      <c r="C45" s="25"/>
      <c r="D45" s="13"/>
    </row>
    <row r="46" spans="1:4" x14ac:dyDescent="0.25">
      <c r="A46" s="5" t="s">
        <v>49</v>
      </c>
      <c r="B46" s="19"/>
      <c r="C46" s="25"/>
      <c r="D46" s="13"/>
    </row>
    <row r="47" spans="1:4" ht="18" customHeight="1" x14ac:dyDescent="0.25">
      <c r="A47" s="5" t="s">
        <v>50</v>
      </c>
      <c r="B47" s="19"/>
      <c r="C47" s="25"/>
      <c r="D47" s="13"/>
    </row>
    <row r="48" spans="1:4" ht="16.5" customHeight="1" x14ac:dyDescent="0.25">
      <c r="A48" s="5" t="s">
        <v>51</v>
      </c>
      <c r="B48" s="19"/>
      <c r="C48" s="25"/>
      <c r="D48" s="13"/>
    </row>
    <row r="49" spans="1:4" x14ac:dyDescent="0.25">
      <c r="A49" s="5" t="s">
        <v>52</v>
      </c>
      <c r="B49" s="19"/>
      <c r="C49" s="25"/>
      <c r="D49" s="13"/>
    </row>
    <row r="50" spans="1:4" x14ac:dyDescent="0.25">
      <c r="A50" s="5" t="s">
        <v>53</v>
      </c>
      <c r="B50" s="19"/>
      <c r="C50" s="25"/>
      <c r="D50" s="13"/>
    </row>
    <row r="51" spans="1:4" x14ac:dyDescent="0.25">
      <c r="A51" s="2" t="s">
        <v>28</v>
      </c>
      <c r="B51" s="20">
        <f>B52+B59</f>
        <v>14200000</v>
      </c>
      <c r="C51" s="26">
        <f>C52+C56+C59+C53</f>
        <v>44993074</v>
      </c>
      <c r="D51" s="29">
        <f>D59</f>
        <v>0</v>
      </c>
    </row>
    <row r="52" spans="1:4" x14ac:dyDescent="0.25">
      <c r="A52" s="5" t="s">
        <v>29</v>
      </c>
      <c r="B52" s="19">
        <v>9200000</v>
      </c>
      <c r="C52" s="19">
        <v>31427287</v>
      </c>
      <c r="D52" s="13"/>
    </row>
    <row r="53" spans="1:4" x14ac:dyDescent="0.25">
      <c r="A53" s="5" t="s">
        <v>30</v>
      </c>
      <c r="B53" s="19"/>
      <c r="C53" s="25">
        <v>1290000</v>
      </c>
      <c r="D53" s="13"/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>
        <v>5320000</v>
      </c>
      <c r="D56" s="13"/>
    </row>
    <row r="57" spans="1:4" x14ac:dyDescent="0.25">
      <c r="A57" s="5" t="s">
        <v>54</v>
      </c>
      <c r="B57" s="19"/>
      <c r="C57" s="25"/>
      <c r="D57" s="13"/>
    </row>
    <row r="58" spans="1:4" x14ac:dyDescent="0.25">
      <c r="A58" s="5" t="s">
        <v>55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8">
        <v>6955787</v>
      </c>
      <c r="D59" s="13"/>
    </row>
    <row r="60" spans="1:4" x14ac:dyDescent="0.25">
      <c r="A60" s="5" t="s">
        <v>56</v>
      </c>
      <c r="B60" s="19"/>
      <c r="C60" s="25"/>
      <c r="D60" s="13"/>
    </row>
    <row r="61" spans="1:4" x14ac:dyDescent="0.25">
      <c r="A61" s="2" t="s">
        <v>57</v>
      </c>
      <c r="B61" s="20"/>
      <c r="C61" s="26"/>
      <c r="D61" s="13"/>
    </row>
    <row r="62" spans="1:4" x14ac:dyDescent="0.25">
      <c r="A62" s="5" t="s">
        <v>58</v>
      </c>
      <c r="B62" s="19"/>
      <c r="C62" s="25"/>
      <c r="D62" s="13"/>
    </row>
    <row r="63" spans="1:4" x14ac:dyDescent="0.25">
      <c r="A63" s="5" t="s">
        <v>59</v>
      </c>
      <c r="B63" s="19"/>
      <c r="C63" s="25"/>
      <c r="D63" s="13"/>
    </row>
    <row r="64" spans="1:4" x14ac:dyDescent="0.25">
      <c r="A64" s="5" t="s">
        <v>60</v>
      </c>
      <c r="B64" s="19"/>
      <c r="C64" s="25"/>
      <c r="D64" s="13"/>
    </row>
    <row r="65" spans="1:4" ht="30" x14ac:dyDescent="0.25">
      <c r="A65" s="5" t="s">
        <v>61</v>
      </c>
      <c r="B65" s="19"/>
      <c r="C65" s="25"/>
      <c r="D65" s="13"/>
    </row>
    <row r="66" spans="1:4" x14ac:dyDescent="0.25">
      <c r="A66" s="2" t="s">
        <v>62</v>
      </c>
      <c r="B66" s="20"/>
      <c r="C66" s="25"/>
      <c r="D66" s="13"/>
    </row>
    <row r="67" spans="1:4" x14ac:dyDescent="0.25">
      <c r="A67" s="5" t="s">
        <v>63</v>
      </c>
      <c r="B67" s="19"/>
      <c r="C67" s="25"/>
      <c r="D67" s="13"/>
    </row>
    <row r="68" spans="1:4" x14ac:dyDescent="0.25">
      <c r="A68" s="5" t="s">
        <v>64</v>
      </c>
      <c r="B68" s="19"/>
      <c r="C68" s="25"/>
      <c r="D68" s="13"/>
    </row>
    <row r="69" spans="1:4" x14ac:dyDescent="0.25">
      <c r="A69" s="2" t="s">
        <v>65</v>
      </c>
      <c r="B69" s="20"/>
      <c r="C69" s="13"/>
      <c r="D69" s="13"/>
    </row>
    <row r="70" spans="1:4" x14ac:dyDescent="0.25">
      <c r="A70" s="5" t="s">
        <v>66</v>
      </c>
      <c r="B70" s="19"/>
      <c r="C70" s="13"/>
      <c r="D70" s="13"/>
    </row>
    <row r="71" spans="1:4" x14ac:dyDescent="0.25">
      <c r="A71" s="5" t="s">
        <v>67</v>
      </c>
      <c r="B71" s="19"/>
      <c r="C71" s="13"/>
      <c r="D71" s="13"/>
    </row>
    <row r="72" spans="1:4" x14ac:dyDescent="0.25">
      <c r="A72" s="5" t="s">
        <v>68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670794047</v>
      </c>
      <c r="C73" s="16">
        <f>C9+C15+C25+C51</f>
        <v>670794047</v>
      </c>
      <c r="D73" s="32">
        <f>D9+D15+D25+D51</f>
        <v>363690116.96000004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69</v>
      </c>
      <c r="B75" s="17"/>
      <c r="D75" s="13"/>
    </row>
    <row r="76" spans="1:4" x14ac:dyDescent="0.25">
      <c r="A76" s="2" t="s">
        <v>70</v>
      </c>
      <c r="B76" s="20"/>
      <c r="D76" s="13"/>
    </row>
    <row r="77" spans="1:4" x14ac:dyDescent="0.25">
      <c r="A77" s="5" t="s">
        <v>71</v>
      </c>
      <c r="B77" s="19"/>
      <c r="D77" s="13"/>
    </row>
    <row r="78" spans="1:4" x14ac:dyDescent="0.25">
      <c r="A78" s="5" t="s">
        <v>72</v>
      </c>
      <c r="B78" s="19"/>
      <c r="D78" s="13"/>
    </row>
    <row r="79" spans="1:4" x14ac:dyDescent="0.25">
      <c r="A79" s="2" t="s">
        <v>73</v>
      </c>
      <c r="B79" s="20"/>
      <c r="D79" s="13"/>
    </row>
    <row r="80" spans="1:4" x14ac:dyDescent="0.25">
      <c r="A80" s="5" t="s">
        <v>74</v>
      </c>
      <c r="B80" s="19"/>
      <c r="D80" s="13"/>
    </row>
    <row r="81" spans="1:4" x14ac:dyDescent="0.25">
      <c r="A81" s="5" t="s">
        <v>75</v>
      </c>
      <c r="B81" s="19"/>
      <c r="D81" s="13"/>
    </row>
    <row r="82" spans="1:4" x14ac:dyDescent="0.25">
      <c r="A82" s="2" t="s">
        <v>76</v>
      </c>
      <c r="B82" s="20"/>
      <c r="D82" s="13"/>
    </row>
    <row r="83" spans="1:4" x14ac:dyDescent="0.25">
      <c r="A83" s="5" t="s">
        <v>77</v>
      </c>
      <c r="B83" s="19"/>
      <c r="D83" s="13"/>
    </row>
    <row r="84" spans="1:4" x14ac:dyDescent="0.25">
      <c r="A84" s="7" t="s">
        <v>78</v>
      </c>
      <c r="B84" s="16"/>
      <c r="C84" s="4"/>
      <c r="D84" s="31"/>
    </row>
    <row r="85" spans="1:4" ht="6.75" customHeight="1" x14ac:dyDescent="0.25">
      <c r="B85" s="13"/>
      <c r="D85" s="13"/>
    </row>
    <row r="86" spans="1:4" ht="15.75" x14ac:dyDescent="0.25">
      <c r="A86" s="8" t="s">
        <v>79</v>
      </c>
      <c r="B86" s="21">
        <f>B73</f>
        <v>670794047</v>
      </c>
      <c r="C86" s="24">
        <f>C73</f>
        <v>670794047</v>
      </c>
      <c r="D86" s="33">
        <f>D73</f>
        <v>363690116.96000004</v>
      </c>
    </row>
    <row r="87" spans="1:4" x14ac:dyDescent="0.25">
      <c r="A87" t="s">
        <v>81</v>
      </c>
      <c r="B87" s="13"/>
    </row>
    <row r="88" spans="1:4" x14ac:dyDescent="0.25">
      <c r="B88" s="13"/>
    </row>
    <row r="89" spans="1:4" x14ac:dyDescent="0.25">
      <c r="B89" s="13"/>
    </row>
    <row r="90" spans="1:4" x14ac:dyDescent="0.25">
      <c r="A90" s="38"/>
      <c r="B90" s="38"/>
      <c r="C90" s="38"/>
    </row>
    <row r="91" spans="1:4" x14ac:dyDescent="0.25">
      <c r="A91" s="39" t="s">
        <v>83</v>
      </c>
      <c r="B91" s="39"/>
      <c r="C91" s="39"/>
    </row>
    <row r="92" spans="1:4" x14ac:dyDescent="0.25">
      <c r="A92" s="40" t="s">
        <v>82</v>
      </c>
      <c r="B92" s="40"/>
      <c r="C92" s="40"/>
    </row>
    <row r="93" spans="1:4" ht="15.75" thickBot="1" x14ac:dyDescent="0.3">
      <c r="B93" s="13"/>
    </row>
    <row r="94" spans="1:4" ht="15.75" thickBot="1" x14ac:dyDescent="0.3">
      <c r="A94" s="35" t="s">
        <v>86</v>
      </c>
      <c r="B94" s="13"/>
    </row>
    <row r="95" spans="1:4" ht="30.75" thickBot="1" x14ac:dyDescent="0.3">
      <c r="A95" s="36" t="s">
        <v>87</v>
      </c>
      <c r="B95" s="13"/>
    </row>
    <row r="96" spans="1:4" ht="60.75" thickBot="1" x14ac:dyDescent="0.3">
      <c r="A96" s="37" t="s">
        <v>88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2022-01-07T19:32:40Z</cp:lastPrinted>
  <dcterms:created xsi:type="dcterms:W3CDTF">2018-04-17T18:57:16Z</dcterms:created>
  <dcterms:modified xsi:type="dcterms:W3CDTF">2022-10-05T14:18:01Z</dcterms:modified>
</cp:coreProperties>
</file>