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lga\OneDrive\Escritorio\Carpeta OGTIC\Marzo 2022\"/>
    </mc:Choice>
  </mc:AlternateContent>
  <bookViews>
    <workbookView xWindow="0" yWindow="0" windowWidth="20490" windowHeight="7050"/>
  </bookViews>
  <sheets>
    <sheet name="PERSONAL VIGILANCIA" sheetId="2" r:id="rId1"/>
  </sheets>
  <definedNames>
    <definedName name="_xlnm.Print_Area" localSheetId="0">'PERSONAL VIGILANCIA'!$A$1:$L$65</definedName>
    <definedName name="_xlnm.Print_Titles" localSheetId="0">'PERSONAL VIGILANCIA'!$1:$8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4" i="2" l="1"/>
  <c r="J44" i="2"/>
  <c r="E46" i="2"/>
  <c r="F46" i="2"/>
  <c r="G46" i="2"/>
  <c r="H46" i="2"/>
  <c r="I43" i="2"/>
  <c r="J43" i="2" s="1"/>
  <c r="I45" i="2" l="1"/>
  <c r="J45" i="2" s="1"/>
  <c r="I42" i="2" l="1"/>
  <c r="J42" i="2" s="1"/>
  <c r="I41" i="2"/>
  <c r="J41" i="2" s="1"/>
  <c r="I10" i="2" l="1"/>
  <c r="J10" i="2" s="1"/>
  <c r="I11" i="2"/>
  <c r="J11" i="2" s="1"/>
  <c r="I12" i="2"/>
  <c r="J12" i="2" s="1"/>
  <c r="I13" i="2"/>
  <c r="J13" i="2" s="1"/>
  <c r="I14" i="2"/>
  <c r="J14" i="2" s="1"/>
  <c r="I15" i="2"/>
  <c r="J15" i="2" s="1"/>
  <c r="I16" i="2"/>
  <c r="J16" i="2" s="1"/>
  <c r="I17" i="2"/>
  <c r="J17" i="2" s="1"/>
  <c r="I18" i="2"/>
  <c r="J18" i="2" s="1"/>
  <c r="I19" i="2"/>
  <c r="J19" i="2" s="1"/>
  <c r="I20" i="2"/>
  <c r="J20" i="2" s="1"/>
  <c r="I21" i="2"/>
  <c r="J21" i="2" s="1"/>
  <c r="I22" i="2"/>
  <c r="J22" i="2" s="1"/>
  <c r="I23" i="2"/>
  <c r="J23" i="2" s="1"/>
  <c r="I24" i="2"/>
  <c r="J24" i="2" s="1"/>
  <c r="I25" i="2"/>
  <c r="J25" i="2" s="1"/>
  <c r="I26" i="2"/>
  <c r="J26" i="2" s="1"/>
  <c r="I27" i="2"/>
  <c r="J27" i="2" s="1"/>
  <c r="I28" i="2"/>
  <c r="J28" i="2" s="1"/>
  <c r="I29" i="2"/>
  <c r="J29" i="2" s="1"/>
  <c r="I30" i="2"/>
  <c r="J30" i="2" s="1"/>
  <c r="I31" i="2"/>
  <c r="J31" i="2" s="1"/>
  <c r="I32" i="2"/>
  <c r="J32" i="2" s="1"/>
  <c r="I33" i="2"/>
  <c r="J33" i="2" s="1"/>
  <c r="I34" i="2"/>
  <c r="J34" i="2" s="1"/>
  <c r="I35" i="2"/>
  <c r="J35" i="2" s="1"/>
  <c r="I36" i="2"/>
  <c r="J36" i="2" s="1"/>
  <c r="I37" i="2"/>
  <c r="J37" i="2" s="1"/>
  <c r="I38" i="2"/>
  <c r="I39" i="2"/>
  <c r="J39" i="2" s="1"/>
  <c r="I40" i="2"/>
  <c r="J40" i="2" s="1"/>
  <c r="I9" i="2"/>
  <c r="I46" i="2" l="1"/>
  <c r="J38" i="2"/>
  <c r="J9" i="2"/>
  <c r="J46" i="2" l="1"/>
</calcChain>
</file>

<file path=xl/sharedStrings.xml><?xml version="1.0" encoding="utf-8"?>
<sst xmlns="http://schemas.openxmlformats.org/spreadsheetml/2006/main" count="164" uniqueCount="60">
  <si>
    <t>AFP</t>
  </si>
  <si>
    <t>ISR</t>
  </si>
  <si>
    <t>SFS</t>
  </si>
  <si>
    <t>Total Desc.</t>
  </si>
  <si>
    <t>Neto</t>
  </si>
  <si>
    <t>SEGURIDAD</t>
  </si>
  <si>
    <t>CHOFER</t>
  </si>
  <si>
    <t>NOMBRE</t>
  </si>
  <si>
    <t>CARGO</t>
  </si>
  <si>
    <t>SUELDO BRUTO</t>
  </si>
  <si>
    <t>MAXIMO JUNIOR UREÑA FLORES</t>
  </si>
  <si>
    <t>ANTHONY HERNANDEZ OTAÑO</t>
  </si>
  <si>
    <t>DAVID DEL ROSARIO CONCEPCION</t>
  </si>
  <si>
    <t>JULIO SALVADOR PEÑA DEL ROSARIO</t>
  </si>
  <si>
    <t>MAGDALENO PAZ DE LOS SANTOS DE LA C</t>
  </si>
  <si>
    <t>TOTAL GENERAL</t>
  </si>
  <si>
    <t>Nómina de Sueldos: Personal de Vigilancia</t>
  </si>
  <si>
    <t>FELIX MANUEL VALDEZ MORA</t>
  </si>
  <si>
    <t>ARGENIS DURAN MONTERO</t>
  </si>
  <si>
    <t>DANILO POCHE PEÑA</t>
  </si>
  <si>
    <t xml:space="preserve"> </t>
  </si>
  <si>
    <t>CRISTINO REYES DE LA ROSA</t>
  </si>
  <si>
    <t>CESAR FELIZ SENA</t>
  </si>
  <si>
    <t>MANUEL DE JESUS VILORIO MARTINEZ</t>
  </si>
  <si>
    <t>MAIKOL MIGUEL DEL ROSARIO RODRIGUEZ</t>
  </si>
  <si>
    <t>RAMON BERNARDINO MOREL MARTE</t>
  </si>
  <si>
    <t>CRISTOPHER VALDEZ NOVA</t>
  </si>
  <si>
    <t>JESUS CUETO MATIAS</t>
  </si>
  <si>
    <t>DIANNA ELIZABETH DIAZ FELIZ</t>
  </si>
  <si>
    <t>RICHARD MANUEL RAMIREZ CEDANO</t>
  </si>
  <si>
    <t>YONATHAN ENCARNACION MONTERO</t>
  </si>
  <si>
    <t>JAVIER ROBLES JIMENEZ</t>
  </si>
  <si>
    <t xml:space="preserve">ALFREDO DE JESUS GARCIA </t>
  </si>
  <si>
    <t xml:space="preserve">JULIO CESAR BELTRE </t>
  </si>
  <si>
    <t>DEPARTAMENTO</t>
  </si>
  <si>
    <t>SECCION DE SEGURIDAD</t>
  </si>
  <si>
    <t>NATHANAEL ANTONIO JIMÉNEZ</t>
  </si>
  <si>
    <t>BERNARDO ALEXANDER ROSARIO CASTRO</t>
  </si>
  <si>
    <t>FABIO ANTONIO CORONA GERES</t>
  </si>
  <si>
    <t>EDUARDO SENA JEAN</t>
  </si>
  <si>
    <t>MARIO FELIZ PÉREZ</t>
  </si>
  <si>
    <t>JOSÉ LEONIDES GARCÍA PÉREZ</t>
  </si>
  <si>
    <t>DARIO PUELLO NICACIO</t>
  </si>
  <si>
    <t>RAFAEL DIAZ FLORIAN</t>
  </si>
  <si>
    <t>ANYILI PENELOPE PEQUERO</t>
  </si>
  <si>
    <t>RUSBEL PRIMITIVO BATISTA DE OLEO</t>
  </si>
  <si>
    <t>SUPERVISOR DE SEGURIDAD</t>
  </si>
  <si>
    <t>ENCARGADO DE SEGURIDAD</t>
  </si>
  <si>
    <t>RAFAEL ANTONIO GOMEZ SOLANO</t>
  </si>
  <si>
    <t>ANA MARINA DE LOS SANTOS PEREIRA</t>
  </si>
  <si>
    <t>SECUNDINO AYBAR ROMERO</t>
  </si>
  <si>
    <t xml:space="preserve">RONI BELL PEÑA </t>
  </si>
  <si>
    <t>GENERO</t>
  </si>
  <si>
    <t>MASCULINO</t>
  </si>
  <si>
    <t>FEMENINO</t>
  </si>
  <si>
    <t>Oficina Gubernamental de Tecnologías de la Información y Comunicación</t>
  </si>
  <si>
    <t>RUBEN DARIO GUZMAN LEDESMA</t>
  </si>
  <si>
    <t>NUM.</t>
  </si>
  <si>
    <t xml:space="preserve">Correspondiente al mes de Marzo del 2022 </t>
  </si>
  <si>
    <t>MIGUEL GARCIA LUCIANO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</si>
</sst>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&quot;RD$&quot;#,##0.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3"/>
      <name val="Arial"/>
      <family val="2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16" fillId="0" borderId="0" xfId="0" applyFont="1"/>
    <xf numFmtId="0" fontId="16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6" fillId="33" borderId="10" xfId="0" applyFont="1" applyFill="1" applyBorder="1" applyAlignment="1">
      <alignment horizontal="center" vertical="center"/>
    </xf>
    <xf numFmtId="0" fontId="18" fillId="0" borderId="0" xfId="43"/>
    <xf numFmtId="0" fontId="22" fillId="0" borderId="0" xfId="0" applyFont="1" applyAlignment="1">
      <alignment vertical="center"/>
    </xf>
    <xf numFmtId="0" fontId="23" fillId="0" borderId="10" xfId="0" applyFont="1" applyBorder="1"/>
    <xf numFmtId="0" fontId="14" fillId="0" borderId="0" xfId="0" applyFont="1"/>
    <xf numFmtId="165" fontId="16" fillId="33" borderId="11" xfId="0" applyNumberFormat="1" applyFont="1" applyFill="1" applyBorder="1" applyAlignment="1">
      <alignment horizontal="left"/>
    </xf>
    <xf numFmtId="165" fontId="23" fillId="0" borderId="10" xfId="0" applyNumberFormat="1" applyFont="1" applyBorder="1" applyAlignment="1">
      <alignment horizontal="left"/>
    </xf>
    <xf numFmtId="0" fontId="16" fillId="33" borderId="12" xfId="0" applyFont="1" applyFill="1" applyBorder="1" applyAlignment="1">
      <alignment horizontal="left"/>
    </xf>
    <xf numFmtId="0" fontId="23" fillId="0" borderId="10" xfId="0" applyFont="1" applyFill="1" applyBorder="1"/>
    <xf numFmtId="165" fontId="23" fillId="0" borderId="10" xfId="0" applyNumberFormat="1" applyFont="1" applyFill="1" applyBorder="1" applyAlignment="1">
      <alignment horizontal="left"/>
    </xf>
    <xf numFmtId="0" fontId="0" fillId="0" borderId="0" xfId="0" applyFill="1"/>
    <xf numFmtId="165" fontId="23" fillId="0" borderId="11" xfId="0" applyNumberFormat="1" applyFont="1" applyBorder="1" applyAlignment="1">
      <alignment horizontal="left"/>
    </xf>
    <xf numFmtId="164" fontId="0" fillId="0" borderId="0" xfId="46" applyFont="1"/>
    <xf numFmtId="0" fontId="24" fillId="0" borderId="10" xfId="0" applyFont="1" applyFill="1" applyBorder="1" applyAlignment="1">
      <alignment vertical="center" wrapText="1"/>
    </xf>
    <xf numFmtId="0" fontId="24" fillId="0" borderId="10" xfId="0" applyFont="1" applyBorder="1" applyAlignment="1">
      <alignment vertical="center" wrapText="1"/>
    </xf>
    <xf numFmtId="0" fontId="21" fillId="0" borderId="0" xfId="43" applyFont="1" applyAlignment="1">
      <alignment horizontal="left" vertical="center"/>
    </xf>
    <xf numFmtId="0" fontId="23" fillId="0" borderId="10" xfId="0" applyFont="1" applyBorder="1" applyAlignment="1">
      <alignment horizontal="center"/>
    </xf>
    <xf numFmtId="0" fontId="16" fillId="0" borderId="0" xfId="0" applyFont="1" applyAlignment="1">
      <alignment wrapText="1"/>
    </xf>
    <xf numFmtId="0" fontId="21" fillId="0" borderId="0" xfId="43" applyFont="1" applyAlignment="1">
      <alignment horizontal="left" vertical="center"/>
    </xf>
    <xf numFmtId="164" fontId="0" fillId="0" borderId="0" xfId="0" applyNumberFormat="1"/>
    <xf numFmtId="0" fontId="21" fillId="0" borderId="0" xfId="43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/>
    </xf>
  </cellXfs>
  <cellStyles count="47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Comma 2" xfId="42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6" builtinId="3"/>
    <cellStyle name="Millares 2" xfId="44"/>
    <cellStyle name="Neutral" xfId="8" builtinId="28" customBuiltin="1"/>
    <cellStyle name="Normal" xfId="0" builtinId="0"/>
    <cellStyle name="Normal 2" xfId="43"/>
    <cellStyle name="Notas" xfId="15" builtinId="10" customBuiltin="1"/>
    <cellStyle name="Porcentual 2" xfId="45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381000</xdr:colOff>
      <xdr:row>0</xdr:row>
      <xdr:rowOff>23407</xdr:rowOff>
    </xdr:from>
    <xdr:to>
      <xdr:col>4</xdr:col>
      <xdr:colOff>311728</xdr:colOff>
      <xdr:row>3</xdr:row>
      <xdr:rowOff>19092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191E6250-2031-4320-A50F-6CB9FF10A5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71705" y="23407"/>
          <a:ext cx="1723159" cy="783662"/>
        </a:xfrm>
        <a:prstGeom prst="rect">
          <a:avLst/>
        </a:prstGeom>
      </xdr:spPr>
    </xdr:pic>
    <xdr:clientData/>
  </xdr:twoCellAnchor>
  <xdr:twoCellAnchor editAs="oneCell">
    <xdr:from>
      <xdr:col>0</xdr:col>
      <xdr:colOff>112564</xdr:colOff>
      <xdr:row>2</xdr:row>
      <xdr:rowOff>34635</xdr:rowOff>
    </xdr:from>
    <xdr:to>
      <xdr:col>1</xdr:col>
      <xdr:colOff>1858074</xdr:colOff>
      <xdr:row>6</xdr:row>
      <xdr:rowOff>17319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1BCF75DA-9764-4E40-893D-AFE6344E9F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2564" y="536862"/>
          <a:ext cx="2351646" cy="9957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6"/>
  <sheetViews>
    <sheetView showGridLines="0" tabSelected="1" zoomScale="110" zoomScaleNormal="110" workbookViewId="0">
      <selection activeCell="C2" sqref="C2"/>
    </sheetView>
  </sheetViews>
  <sheetFormatPr baseColWidth="10" defaultColWidth="9.140625" defaultRowHeight="15" x14ac:dyDescent="0.25"/>
  <cols>
    <col min="2" max="2" width="42.140625" customWidth="1"/>
    <col min="3" max="3" width="28" customWidth="1"/>
    <col min="4" max="4" width="26.85546875" customWidth="1"/>
    <col min="5" max="5" width="16.7109375" customWidth="1"/>
    <col min="7" max="7" width="20.42578125" customWidth="1"/>
    <col min="9" max="9" width="15.28515625" customWidth="1"/>
    <col min="10" max="10" width="14.85546875" customWidth="1"/>
    <col min="11" max="11" width="11.7109375" bestFit="1" customWidth="1"/>
  </cols>
  <sheetData>
    <row r="1" spans="1:18" s="3" customFormat="1" ht="24.75" customHeight="1" x14ac:dyDescent="0.25">
      <c r="F1" s="5"/>
      <c r="G1" s="5"/>
      <c r="H1" s="6"/>
      <c r="I1" s="4"/>
      <c r="J1" s="4"/>
      <c r="L1" s="4"/>
      <c r="N1" s="4"/>
      <c r="P1" s="4"/>
    </row>
    <row r="2" spans="1:18" s="3" customFormat="1" x14ac:dyDescent="0.25">
      <c r="I2" s="4"/>
      <c r="J2" s="4"/>
      <c r="L2" s="4"/>
      <c r="N2" s="4"/>
      <c r="P2" s="4"/>
    </row>
    <row r="3" spans="1:18" s="3" customFormat="1" ht="22.5" customHeight="1" x14ac:dyDescent="0.25">
      <c r="I3" s="4"/>
      <c r="J3" s="4"/>
      <c r="L3" s="4"/>
      <c r="N3" s="4"/>
      <c r="P3" s="4"/>
    </row>
    <row r="4" spans="1:18" s="10" customFormat="1" ht="18.75" x14ac:dyDescent="0.25">
      <c r="B4" s="29" t="s">
        <v>55</v>
      </c>
      <c r="C4" s="29"/>
      <c r="D4" s="29"/>
      <c r="E4" s="29"/>
      <c r="F4" s="29"/>
      <c r="G4" s="29"/>
      <c r="H4" s="29"/>
      <c r="I4" s="29"/>
      <c r="J4" s="29"/>
      <c r="K4" s="5"/>
      <c r="L4" s="5"/>
      <c r="M4" s="5"/>
      <c r="N4" s="5"/>
      <c r="O4" s="5"/>
      <c r="P4" s="5"/>
      <c r="Q4" s="5"/>
      <c r="R4" s="5"/>
    </row>
    <row r="5" spans="1:18" s="10" customFormat="1" ht="18.75" x14ac:dyDescent="0.25">
      <c r="B5" s="29" t="s">
        <v>16</v>
      </c>
      <c r="C5" s="29"/>
      <c r="D5" s="29"/>
      <c r="E5" s="29"/>
      <c r="F5" s="29"/>
      <c r="G5" s="29"/>
      <c r="H5" s="29"/>
      <c r="I5" s="29"/>
      <c r="J5" s="29"/>
      <c r="K5" s="5"/>
      <c r="L5" s="5"/>
      <c r="M5" s="5"/>
      <c r="N5" s="5"/>
      <c r="O5" s="5"/>
      <c r="P5" s="5"/>
      <c r="Q5" s="5"/>
      <c r="R5" s="5"/>
    </row>
    <row r="6" spans="1:18" s="10" customFormat="1" ht="18.75" x14ac:dyDescent="0.25">
      <c r="B6" s="29" t="s">
        <v>58</v>
      </c>
      <c r="C6" s="29"/>
      <c r="D6" s="29"/>
      <c r="E6" s="29"/>
      <c r="F6" s="29"/>
      <c r="G6" s="29"/>
      <c r="H6" s="29"/>
      <c r="I6" s="29"/>
      <c r="J6" s="29"/>
      <c r="K6" s="5"/>
      <c r="L6" s="5"/>
      <c r="M6" s="5"/>
      <c r="N6" s="5"/>
      <c r="O6" s="5"/>
      <c r="P6" s="5"/>
      <c r="Q6" s="5"/>
      <c r="R6" s="5"/>
    </row>
    <row r="7" spans="1:18" s="10" customFormat="1" ht="18.75" x14ac:dyDescent="0.25">
      <c r="B7" s="7"/>
      <c r="C7" s="7"/>
      <c r="D7" s="7"/>
      <c r="E7" s="7"/>
      <c r="F7" s="7"/>
      <c r="G7" s="7"/>
      <c r="H7" s="7"/>
      <c r="I7" s="7"/>
      <c r="J7" s="5"/>
      <c r="K7" s="5"/>
      <c r="L7" s="5"/>
      <c r="M7" s="5"/>
      <c r="N7" s="5"/>
      <c r="O7" s="5"/>
      <c r="P7" s="5"/>
      <c r="Q7" s="5"/>
      <c r="R7" s="5"/>
    </row>
    <row r="8" spans="1:18" x14ac:dyDescent="0.25">
      <c r="A8" s="8" t="s">
        <v>57</v>
      </c>
      <c r="B8" s="8" t="s">
        <v>7</v>
      </c>
      <c r="C8" s="8" t="s">
        <v>34</v>
      </c>
      <c r="D8" s="8" t="s">
        <v>8</v>
      </c>
      <c r="E8" s="8" t="s">
        <v>9</v>
      </c>
      <c r="F8" s="8" t="s">
        <v>0</v>
      </c>
      <c r="G8" s="8" t="s">
        <v>1</v>
      </c>
      <c r="H8" s="8" t="s">
        <v>2</v>
      </c>
      <c r="I8" s="8" t="s">
        <v>3</v>
      </c>
      <c r="J8" s="8" t="s">
        <v>4</v>
      </c>
      <c r="K8" s="8" t="s">
        <v>52</v>
      </c>
    </row>
    <row r="9" spans="1:18" x14ac:dyDescent="0.25">
      <c r="A9" s="24">
        <v>1</v>
      </c>
      <c r="B9" s="11" t="s">
        <v>19</v>
      </c>
      <c r="C9" s="11" t="s">
        <v>35</v>
      </c>
      <c r="D9" s="11" t="s">
        <v>5</v>
      </c>
      <c r="E9" s="14">
        <v>20000</v>
      </c>
      <c r="F9" s="14">
        <v>0</v>
      </c>
      <c r="G9" s="14">
        <v>0</v>
      </c>
      <c r="H9" s="14">
        <v>0</v>
      </c>
      <c r="I9" s="14">
        <f>SUM(F9:H9)</f>
        <v>0</v>
      </c>
      <c r="J9" s="14">
        <f>+E9-I9</f>
        <v>20000</v>
      </c>
      <c r="K9" s="11" t="s">
        <v>53</v>
      </c>
    </row>
    <row r="10" spans="1:18" x14ac:dyDescent="0.25">
      <c r="A10" s="24">
        <v>2</v>
      </c>
      <c r="B10" s="11" t="s">
        <v>10</v>
      </c>
      <c r="C10" s="11" t="s">
        <v>35</v>
      </c>
      <c r="D10" s="11" t="s">
        <v>5</v>
      </c>
      <c r="E10" s="14">
        <v>20000</v>
      </c>
      <c r="F10" s="14">
        <v>0</v>
      </c>
      <c r="G10" s="14">
        <v>0</v>
      </c>
      <c r="H10" s="14">
        <v>0</v>
      </c>
      <c r="I10" s="14">
        <f t="shared" ref="I10:I40" si="0">SUM(F10:H10)</f>
        <v>0</v>
      </c>
      <c r="J10" s="14">
        <f t="shared" ref="J10:J39" si="1">+E10-I10</f>
        <v>20000</v>
      </c>
      <c r="K10" s="11" t="s">
        <v>53</v>
      </c>
    </row>
    <row r="11" spans="1:18" s="12" customFormat="1" x14ac:dyDescent="0.25">
      <c r="A11" s="24">
        <v>3</v>
      </c>
      <c r="B11" s="11" t="s">
        <v>11</v>
      </c>
      <c r="C11" s="11" t="s">
        <v>35</v>
      </c>
      <c r="D11" s="11" t="s">
        <v>5</v>
      </c>
      <c r="E11" s="14">
        <v>20000</v>
      </c>
      <c r="F11" s="14">
        <v>0</v>
      </c>
      <c r="G11" s="14">
        <v>0</v>
      </c>
      <c r="H11" s="14">
        <v>0</v>
      </c>
      <c r="I11" s="14">
        <f t="shared" si="0"/>
        <v>0</v>
      </c>
      <c r="J11" s="14">
        <f t="shared" si="1"/>
        <v>20000</v>
      </c>
      <c r="K11" s="11" t="s">
        <v>53</v>
      </c>
    </row>
    <row r="12" spans="1:18" s="12" customFormat="1" x14ac:dyDescent="0.25">
      <c r="A12" s="24">
        <v>4</v>
      </c>
      <c r="B12" s="11" t="s">
        <v>12</v>
      </c>
      <c r="C12" s="11" t="s">
        <v>35</v>
      </c>
      <c r="D12" s="11" t="s">
        <v>5</v>
      </c>
      <c r="E12" s="14">
        <v>20000</v>
      </c>
      <c r="F12" s="14">
        <v>0</v>
      </c>
      <c r="G12" s="14">
        <v>0</v>
      </c>
      <c r="H12" s="14">
        <v>0</v>
      </c>
      <c r="I12" s="14">
        <f t="shared" si="0"/>
        <v>0</v>
      </c>
      <c r="J12" s="14">
        <f t="shared" si="1"/>
        <v>20000</v>
      </c>
      <c r="K12" s="11" t="s">
        <v>53</v>
      </c>
    </row>
    <row r="13" spans="1:18" s="12" customFormat="1" x14ac:dyDescent="0.25">
      <c r="A13" s="24">
        <v>5</v>
      </c>
      <c r="B13" s="11" t="s">
        <v>13</v>
      </c>
      <c r="C13" s="11" t="s">
        <v>35</v>
      </c>
      <c r="D13" s="11" t="s">
        <v>5</v>
      </c>
      <c r="E13" s="14">
        <v>47000</v>
      </c>
      <c r="F13" s="14">
        <v>0</v>
      </c>
      <c r="G13" s="14">
        <v>1847.25</v>
      </c>
      <c r="H13" s="14">
        <v>0</v>
      </c>
      <c r="I13" s="14">
        <f t="shared" si="0"/>
        <v>1847.25</v>
      </c>
      <c r="J13" s="14">
        <f t="shared" si="1"/>
        <v>45152.75</v>
      </c>
      <c r="K13" s="11" t="s">
        <v>53</v>
      </c>
    </row>
    <row r="14" spans="1:18" s="12" customFormat="1" x14ac:dyDescent="0.25">
      <c r="A14" s="24">
        <v>6</v>
      </c>
      <c r="B14" s="11" t="s">
        <v>14</v>
      </c>
      <c r="C14" s="11" t="s">
        <v>35</v>
      </c>
      <c r="D14" s="11" t="s">
        <v>6</v>
      </c>
      <c r="E14" s="14">
        <v>20000</v>
      </c>
      <c r="F14" s="14">
        <v>0</v>
      </c>
      <c r="G14" s="14">
        <v>0</v>
      </c>
      <c r="H14" s="14">
        <v>0</v>
      </c>
      <c r="I14" s="14">
        <f t="shared" si="0"/>
        <v>0</v>
      </c>
      <c r="J14" s="14">
        <f t="shared" si="1"/>
        <v>20000</v>
      </c>
      <c r="K14" s="11" t="s">
        <v>53</v>
      </c>
    </row>
    <row r="15" spans="1:18" s="12" customFormat="1" x14ac:dyDescent="0.25">
      <c r="A15" s="24">
        <v>7</v>
      </c>
      <c r="B15" s="11" t="s">
        <v>17</v>
      </c>
      <c r="C15" s="11" t="s">
        <v>35</v>
      </c>
      <c r="D15" s="11" t="s">
        <v>5</v>
      </c>
      <c r="E15" s="14">
        <v>20000</v>
      </c>
      <c r="F15" s="14">
        <v>0</v>
      </c>
      <c r="G15" s="14">
        <v>0</v>
      </c>
      <c r="H15" s="14">
        <v>0</v>
      </c>
      <c r="I15" s="14">
        <f t="shared" si="0"/>
        <v>0</v>
      </c>
      <c r="J15" s="14">
        <f t="shared" si="1"/>
        <v>20000</v>
      </c>
      <c r="K15" s="11" t="s">
        <v>53</v>
      </c>
    </row>
    <row r="16" spans="1:18" s="12" customFormat="1" x14ac:dyDescent="0.25">
      <c r="A16" s="24">
        <v>8</v>
      </c>
      <c r="B16" s="11" t="s">
        <v>18</v>
      </c>
      <c r="C16" s="11" t="s">
        <v>35</v>
      </c>
      <c r="D16" s="11" t="s">
        <v>5</v>
      </c>
      <c r="E16" s="14">
        <v>20000</v>
      </c>
      <c r="F16" s="14">
        <v>0</v>
      </c>
      <c r="G16" s="14">
        <v>0</v>
      </c>
      <c r="H16" s="14">
        <v>0</v>
      </c>
      <c r="I16" s="14">
        <f t="shared" si="0"/>
        <v>0</v>
      </c>
      <c r="J16" s="14">
        <f t="shared" si="1"/>
        <v>20000</v>
      </c>
      <c r="K16" s="11" t="s">
        <v>53</v>
      </c>
    </row>
    <row r="17" spans="1:11" x14ac:dyDescent="0.25">
      <c r="A17" s="24">
        <v>9</v>
      </c>
      <c r="B17" s="11" t="s">
        <v>21</v>
      </c>
      <c r="C17" s="11" t="s">
        <v>35</v>
      </c>
      <c r="D17" s="11" t="s">
        <v>5</v>
      </c>
      <c r="E17" s="14">
        <v>20000</v>
      </c>
      <c r="F17" s="14">
        <v>0</v>
      </c>
      <c r="G17" s="14">
        <v>0</v>
      </c>
      <c r="H17" s="14">
        <v>0</v>
      </c>
      <c r="I17" s="14">
        <f t="shared" si="0"/>
        <v>0</v>
      </c>
      <c r="J17" s="14">
        <f t="shared" si="1"/>
        <v>20000</v>
      </c>
      <c r="K17" s="11" t="s">
        <v>53</v>
      </c>
    </row>
    <row r="18" spans="1:11" x14ac:dyDescent="0.25">
      <c r="A18" s="24">
        <v>10</v>
      </c>
      <c r="B18" s="11" t="s">
        <v>22</v>
      </c>
      <c r="C18" s="11" t="s">
        <v>35</v>
      </c>
      <c r="D18" s="11" t="s">
        <v>5</v>
      </c>
      <c r="E18" s="14">
        <v>20000</v>
      </c>
      <c r="F18" s="14">
        <v>0</v>
      </c>
      <c r="G18" s="14">
        <v>0</v>
      </c>
      <c r="H18" s="14">
        <v>0</v>
      </c>
      <c r="I18" s="14">
        <f t="shared" si="0"/>
        <v>0</v>
      </c>
      <c r="J18" s="14">
        <f t="shared" si="1"/>
        <v>20000</v>
      </c>
      <c r="K18" s="11" t="s">
        <v>53</v>
      </c>
    </row>
    <row r="19" spans="1:11" x14ac:dyDescent="0.25">
      <c r="A19" s="24">
        <v>11</v>
      </c>
      <c r="B19" s="11" t="s">
        <v>29</v>
      </c>
      <c r="C19" s="11" t="s">
        <v>35</v>
      </c>
      <c r="D19" s="11" t="s">
        <v>5</v>
      </c>
      <c r="E19" s="14">
        <v>20000</v>
      </c>
      <c r="F19" s="14">
        <v>0</v>
      </c>
      <c r="G19" s="14">
        <v>0</v>
      </c>
      <c r="H19" s="14">
        <v>0</v>
      </c>
      <c r="I19" s="14">
        <f t="shared" si="0"/>
        <v>0</v>
      </c>
      <c r="J19" s="14">
        <f t="shared" si="1"/>
        <v>20000</v>
      </c>
      <c r="K19" s="11" t="s">
        <v>53</v>
      </c>
    </row>
    <row r="20" spans="1:11" x14ac:dyDescent="0.25">
      <c r="A20" s="24">
        <v>12</v>
      </c>
      <c r="B20" s="11" t="s">
        <v>23</v>
      </c>
      <c r="C20" s="11" t="s">
        <v>35</v>
      </c>
      <c r="D20" s="11" t="s">
        <v>5</v>
      </c>
      <c r="E20" s="14">
        <v>20000</v>
      </c>
      <c r="F20" s="14">
        <v>0</v>
      </c>
      <c r="G20" s="14">
        <v>0</v>
      </c>
      <c r="H20" s="14">
        <v>0</v>
      </c>
      <c r="I20" s="14">
        <f t="shared" si="0"/>
        <v>0</v>
      </c>
      <c r="J20" s="14">
        <f t="shared" si="1"/>
        <v>20000</v>
      </c>
      <c r="K20" s="11" t="s">
        <v>53</v>
      </c>
    </row>
    <row r="21" spans="1:11" x14ac:dyDescent="0.25">
      <c r="A21" s="24">
        <v>13</v>
      </c>
      <c r="B21" s="11" t="s">
        <v>24</v>
      </c>
      <c r="C21" s="11" t="s">
        <v>35</v>
      </c>
      <c r="D21" s="11" t="s">
        <v>5</v>
      </c>
      <c r="E21" s="14">
        <v>20000</v>
      </c>
      <c r="F21" s="14">
        <v>0</v>
      </c>
      <c r="G21" s="14">
        <v>0</v>
      </c>
      <c r="H21" s="14">
        <v>0</v>
      </c>
      <c r="I21" s="14">
        <f t="shared" si="0"/>
        <v>0</v>
      </c>
      <c r="J21" s="14">
        <f t="shared" si="1"/>
        <v>20000</v>
      </c>
      <c r="K21" s="11" t="s">
        <v>53</v>
      </c>
    </row>
    <row r="22" spans="1:11" x14ac:dyDescent="0.25">
      <c r="A22" s="24">
        <v>14</v>
      </c>
      <c r="B22" s="11" t="s">
        <v>25</v>
      </c>
      <c r="C22" s="11" t="s">
        <v>35</v>
      </c>
      <c r="D22" s="11" t="s">
        <v>5</v>
      </c>
      <c r="E22" s="14">
        <v>20000</v>
      </c>
      <c r="F22" s="14">
        <v>0</v>
      </c>
      <c r="G22" s="14">
        <v>0</v>
      </c>
      <c r="H22" s="14">
        <v>0</v>
      </c>
      <c r="I22" s="14">
        <f t="shared" si="0"/>
        <v>0</v>
      </c>
      <c r="J22" s="14">
        <f t="shared" si="1"/>
        <v>20000</v>
      </c>
      <c r="K22" s="11" t="s">
        <v>53</v>
      </c>
    </row>
    <row r="23" spans="1:11" x14ac:dyDescent="0.25">
      <c r="A23" s="24">
        <v>15</v>
      </c>
      <c r="B23" s="11" t="s">
        <v>26</v>
      </c>
      <c r="C23" s="11" t="s">
        <v>35</v>
      </c>
      <c r="D23" s="11" t="s">
        <v>5</v>
      </c>
      <c r="E23" s="14">
        <v>20000</v>
      </c>
      <c r="F23" s="14">
        <v>0</v>
      </c>
      <c r="G23" s="14">
        <v>0</v>
      </c>
      <c r="H23" s="14">
        <v>0</v>
      </c>
      <c r="I23" s="14">
        <f t="shared" si="0"/>
        <v>0</v>
      </c>
      <c r="J23" s="14">
        <f t="shared" si="1"/>
        <v>20000</v>
      </c>
      <c r="K23" s="11" t="s">
        <v>53</v>
      </c>
    </row>
    <row r="24" spans="1:11" x14ac:dyDescent="0.25">
      <c r="A24" s="24">
        <v>16</v>
      </c>
      <c r="B24" s="11" t="s">
        <v>27</v>
      </c>
      <c r="C24" s="11" t="s">
        <v>35</v>
      </c>
      <c r="D24" s="11" t="s">
        <v>5</v>
      </c>
      <c r="E24" s="14">
        <v>20000</v>
      </c>
      <c r="F24" s="14">
        <v>0</v>
      </c>
      <c r="G24" s="14">
        <v>0</v>
      </c>
      <c r="H24" s="14">
        <v>0</v>
      </c>
      <c r="I24" s="14">
        <f t="shared" si="0"/>
        <v>0</v>
      </c>
      <c r="J24" s="14">
        <f t="shared" si="1"/>
        <v>20000</v>
      </c>
      <c r="K24" s="11" t="s">
        <v>53</v>
      </c>
    </row>
    <row r="25" spans="1:11" s="18" customFormat="1" x14ac:dyDescent="0.25">
      <c r="A25" s="24">
        <v>17</v>
      </c>
      <c r="B25" s="16" t="s">
        <v>28</v>
      </c>
      <c r="C25" s="16" t="s">
        <v>35</v>
      </c>
      <c r="D25" s="16" t="s">
        <v>5</v>
      </c>
      <c r="E25" s="17">
        <v>20000</v>
      </c>
      <c r="F25" s="17">
        <v>0</v>
      </c>
      <c r="G25" s="17">
        <v>0</v>
      </c>
      <c r="H25" s="17">
        <v>0</v>
      </c>
      <c r="I25" s="14">
        <f t="shared" si="0"/>
        <v>0</v>
      </c>
      <c r="J25" s="14">
        <f t="shared" si="1"/>
        <v>20000</v>
      </c>
      <c r="K25" s="11" t="s">
        <v>54</v>
      </c>
    </row>
    <row r="26" spans="1:11" s="18" customFormat="1" x14ac:dyDescent="0.25">
      <c r="A26" s="24">
        <v>18</v>
      </c>
      <c r="B26" s="16" t="s">
        <v>30</v>
      </c>
      <c r="C26" s="16" t="s">
        <v>35</v>
      </c>
      <c r="D26" s="16" t="s">
        <v>5</v>
      </c>
      <c r="E26" s="17">
        <v>20000</v>
      </c>
      <c r="F26" s="17">
        <v>0</v>
      </c>
      <c r="G26" s="17">
        <v>0</v>
      </c>
      <c r="H26" s="17">
        <v>0</v>
      </c>
      <c r="I26" s="14">
        <f t="shared" si="0"/>
        <v>0</v>
      </c>
      <c r="J26" s="14">
        <f t="shared" si="1"/>
        <v>20000</v>
      </c>
      <c r="K26" s="11" t="s">
        <v>53</v>
      </c>
    </row>
    <row r="27" spans="1:11" s="18" customFormat="1" x14ac:dyDescent="0.25">
      <c r="A27" s="24">
        <v>19</v>
      </c>
      <c r="B27" s="16" t="s">
        <v>31</v>
      </c>
      <c r="C27" s="16" t="s">
        <v>35</v>
      </c>
      <c r="D27" s="16" t="s">
        <v>5</v>
      </c>
      <c r="E27" s="17">
        <v>20000</v>
      </c>
      <c r="F27" s="17">
        <v>0</v>
      </c>
      <c r="G27" s="17">
        <v>0</v>
      </c>
      <c r="H27" s="17">
        <v>0</v>
      </c>
      <c r="I27" s="14">
        <f t="shared" si="0"/>
        <v>0</v>
      </c>
      <c r="J27" s="14">
        <f t="shared" si="1"/>
        <v>20000</v>
      </c>
      <c r="K27" s="11" t="s">
        <v>53</v>
      </c>
    </row>
    <row r="28" spans="1:11" s="18" customFormat="1" x14ac:dyDescent="0.25">
      <c r="A28" s="24">
        <v>20</v>
      </c>
      <c r="B28" s="16" t="s">
        <v>32</v>
      </c>
      <c r="C28" s="16" t="s">
        <v>35</v>
      </c>
      <c r="D28" s="16" t="s">
        <v>5</v>
      </c>
      <c r="E28" s="17">
        <v>20500</v>
      </c>
      <c r="F28" s="17">
        <v>0</v>
      </c>
      <c r="G28" s="17">
        <v>0</v>
      </c>
      <c r="H28" s="17">
        <v>0</v>
      </c>
      <c r="I28" s="14">
        <f t="shared" si="0"/>
        <v>0</v>
      </c>
      <c r="J28" s="14">
        <f t="shared" si="1"/>
        <v>20500</v>
      </c>
      <c r="K28" s="11" t="s">
        <v>53</v>
      </c>
    </row>
    <row r="29" spans="1:11" s="18" customFormat="1" x14ac:dyDescent="0.25">
      <c r="A29" s="24">
        <v>21</v>
      </c>
      <c r="B29" s="16" t="s">
        <v>33</v>
      </c>
      <c r="C29" s="16" t="s">
        <v>35</v>
      </c>
      <c r="D29" s="16" t="s">
        <v>5</v>
      </c>
      <c r="E29" s="17">
        <v>20000</v>
      </c>
      <c r="F29" s="17">
        <v>0</v>
      </c>
      <c r="G29" s="17">
        <v>0</v>
      </c>
      <c r="H29" s="17">
        <v>0</v>
      </c>
      <c r="I29" s="14">
        <f t="shared" si="0"/>
        <v>0</v>
      </c>
      <c r="J29" s="14">
        <f t="shared" si="1"/>
        <v>20000</v>
      </c>
      <c r="K29" s="11" t="s">
        <v>53</v>
      </c>
    </row>
    <row r="30" spans="1:11" x14ac:dyDescent="0.25">
      <c r="A30" s="24">
        <v>22</v>
      </c>
      <c r="B30" s="21" t="s">
        <v>36</v>
      </c>
      <c r="C30" s="11" t="s">
        <v>35</v>
      </c>
      <c r="D30" s="11" t="s">
        <v>5</v>
      </c>
      <c r="E30" s="17">
        <v>20000</v>
      </c>
      <c r="F30" s="14">
        <v>0</v>
      </c>
      <c r="G30" s="14">
        <v>0</v>
      </c>
      <c r="H30" s="14">
        <v>0</v>
      </c>
      <c r="I30" s="14">
        <f t="shared" si="0"/>
        <v>0</v>
      </c>
      <c r="J30" s="14">
        <f t="shared" si="1"/>
        <v>20000</v>
      </c>
      <c r="K30" s="11" t="s">
        <v>53</v>
      </c>
    </row>
    <row r="31" spans="1:11" x14ac:dyDescent="0.25">
      <c r="A31" s="24">
        <v>23</v>
      </c>
      <c r="B31" s="21" t="s">
        <v>37</v>
      </c>
      <c r="C31" s="11" t="s">
        <v>35</v>
      </c>
      <c r="D31" s="11" t="s">
        <v>5</v>
      </c>
      <c r="E31" s="17">
        <v>20000</v>
      </c>
      <c r="F31" s="14">
        <v>0</v>
      </c>
      <c r="G31" s="14">
        <v>0</v>
      </c>
      <c r="H31" s="14">
        <v>0</v>
      </c>
      <c r="I31" s="14">
        <f t="shared" si="0"/>
        <v>0</v>
      </c>
      <c r="J31" s="14">
        <f t="shared" si="1"/>
        <v>20000</v>
      </c>
      <c r="K31" s="11" t="s">
        <v>53</v>
      </c>
    </row>
    <row r="32" spans="1:11" x14ac:dyDescent="0.25">
      <c r="A32" s="24">
        <v>24</v>
      </c>
      <c r="B32" s="21" t="s">
        <v>38</v>
      </c>
      <c r="C32" s="11" t="s">
        <v>35</v>
      </c>
      <c r="D32" s="11" t="s">
        <v>5</v>
      </c>
      <c r="E32" s="17">
        <v>20000</v>
      </c>
      <c r="F32" s="14">
        <v>0</v>
      </c>
      <c r="G32" s="14">
        <v>0</v>
      </c>
      <c r="H32" s="14">
        <v>0</v>
      </c>
      <c r="I32" s="14">
        <f t="shared" si="0"/>
        <v>0</v>
      </c>
      <c r="J32" s="14">
        <f t="shared" si="1"/>
        <v>20000</v>
      </c>
      <c r="K32" s="11" t="s">
        <v>53</v>
      </c>
    </row>
    <row r="33" spans="1:11" x14ac:dyDescent="0.25">
      <c r="A33" s="24">
        <v>25</v>
      </c>
      <c r="B33" s="21" t="s">
        <v>39</v>
      </c>
      <c r="C33" s="11" t="s">
        <v>35</v>
      </c>
      <c r="D33" s="11" t="s">
        <v>5</v>
      </c>
      <c r="E33" s="17">
        <v>20000</v>
      </c>
      <c r="F33" s="14">
        <v>0</v>
      </c>
      <c r="G33" s="14">
        <v>0</v>
      </c>
      <c r="H33" s="14">
        <v>0</v>
      </c>
      <c r="I33" s="14">
        <f t="shared" si="0"/>
        <v>0</v>
      </c>
      <c r="J33" s="14">
        <f t="shared" si="1"/>
        <v>20000</v>
      </c>
      <c r="K33" s="11" t="s">
        <v>53</v>
      </c>
    </row>
    <row r="34" spans="1:11" x14ac:dyDescent="0.25">
      <c r="A34" s="24">
        <v>26</v>
      </c>
      <c r="B34" s="21" t="s">
        <v>40</v>
      </c>
      <c r="C34" s="11" t="s">
        <v>35</v>
      </c>
      <c r="D34" s="11" t="s">
        <v>5</v>
      </c>
      <c r="E34" s="17">
        <v>20000</v>
      </c>
      <c r="F34" s="14">
        <v>0</v>
      </c>
      <c r="G34" s="14">
        <v>0</v>
      </c>
      <c r="H34" s="14">
        <v>0</v>
      </c>
      <c r="I34" s="14">
        <f t="shared" si="0"/>
        <v>0</v>
      </c>
      <c r="J34" s="14">
        <f t="shared" si="1"/>
        <v>20000</v>
      </c>
      <c r="K34" s="11" t="s">
        <v>53</v>
      </c>
    </row>
    <row r="35" spans="1:11" x14ac:dyDescent="0.25">
      <c r="A35" s="24">
        <v>27</v>
      </c>
      <c r="B35" s="21" t="s">
        <v>41</v>
      </c>
      <c r="C35" s="11" t="s">
        <v>35</v>
      </c>
      <c r="D35" s="11" t="s">
        <v>5</v>
      </c>
      <c r="E35" s="17">
        <v>20000</v>
      </c>
      <c r="F35" s="14">
        <v>0</v>
      </c>
      <c r="G35" s="14">
        <v>0</v>
      </c>
      <c r="H35" s="14">
        <v>0</v>
      </c>
      <c r="I35" s="14">
        <f t="shared" si="0"/>
        <v>0</v>
      </c>
      <c r="J35" s="14">
        <f t="shared" si="1"/>
        <v>20000</v>
      </c>
      <c r="K35" s="11" t="s">
        <v>53</v>
      </c>
    </row>
    <row r="36" spans="1:11" x14ac:dyDescent="0.25">
      <c r="A36" s="24">
        <v>28</v>
      </c>
      <c r="B36" s="21" t="s">
        <v>43</v>
      </c>
      <c r="C36" s="11" t="s">
        <v>35</v>
      </c>
      <c r="D36" s="11" t="s">
        <v>46</v>
      </c>
      <c r="E36" s="17">
        <v>42500</v>
      </c>
      <c r="F36" s="14">
        <v>0</v>
      </c>
      <c r="G36" s="19">
        <v>1172.25</v>
      </c>
      <c r="H36" s="14">
        <v>0</v>
      </c>
      <c r="I36" s="14">
        <f t="shared" si="0"/>
        <v>1172.25</v>
      </c>
      <c r="J36" s="14">
        <f t="shared" si="1"/>
        <v>41327.75</v>
      </c>
      <c r="K36" s="11" t="s">
        <v>53</v>
      </c>
    </row>
    <row r="37" spans="1:11" x14ac:dyDescent="0.25">
      <c r="A37" s="24">
        <v>29</v>
      </c>
      <c r="B37" s="21" t="s">
        <v>44</v>
      </c>
      <c r="C37" s="11" t="s">
        <v>35</v>
      </c>
      <c r="D37" s="11" t="s">
        <v>5</v>
      </c>
      <c r="E37" s="17">
        <v>20000</v>
      </c>
      <c r="F37" s="14">
        <v>0</v>
      </c>
      <c r="G37" s="14">
        <v>0</v>
      </c>
      <c r="H37" s="14">
        <v>0</v>
      </c>
      <c r="I37" s="14">
        <f t="shared" si="0"/>
        <v>0</v>
      </c>
      <c r="J37" s="14">
        <f t="shared" si="1"/>
        <v>20000</v>
      </c>
      <c r="K37" s="11" t="s">
        <v>54</v>
      </c>
    </row>
    <row r="38" spans="1:11" x14ac:dyDescent="0.25">
      <c r="A38" s="24">
        <v>30</v>
      </c>
      <c r="B38" s="21" t="s">
        <v>45</v>
      </c>
      <c r="C38" s="11" t="s">
        <v>35</v>
      </c>
      <c r="D38" s="11" t="s">
        <v>47</v>
      </c>
      <c r="E38" s="17">
        <v>100000</v>
      </c>
      <c r="F38" s="14">
        <v>0</v>
      </c>
      <c r="G38" s="19">
        <v>13582.87</v>
      </c>
      <c r="H38" s="14">
        <v>0</v>
      </c>
      <c r="I38" s="14">
        <f t="shared" si="0"/>
        <v>13582.87</v>
      </c>
      <c r="J38" s="14">
        <f t="shared" si="1"/>
        <v>86417.13</v>
      </c>
      <c r="K38" s="11" t="s">
        <v>53</v>
      </c>
    </row>
    <row r="39" spans="1:11" x14ac:dyDescent="0.25">
      <c r="A39" s="24">
        <v>31</v>
      </c>
      <c r="B39" s="21" t="s">
        <v>48</v>
      </c>
      <c r="C39" s="11" t="s">
        <v>35</v>
      </c>
      <c r="D39" s="11" t="s">
        <v>5</v>
      </c>
      <c r="E39" s="17">
        <v>26000</v>
      </c>
      <c r="F39" s="14">
        <v>0</v>
      </c>
      <c r="G39" s="14">
        <v>0</v>
      </c>
      <c r="H39" s="14">
        <v>0</v>
      </c>
      <c r="I39" s="14">
        <f t="shared" si="0"/>
        <v>0</v>
      </c>
      <c r="J39" s="14">
        <f t="shared" si="1"/>
        <v>26000</v>
      </c>
      <c r="K39" s="11" t="s">
        <v>53</v>
      </c>
    </row>
    <row r="40" spans="1:11" x14ac:dyDescent="0.25">
      <c r="A40" s="24">
        <v>32</v>
      </c>
      <c r="B40" s="21" t="s">
        <v>42</v>
      </c>
      <c r="C40" s="11" t="s">
        <v>35</v>
      </c>
      <c r="D40" s="11" t="s">
        <v>5</v>
      </c>
      <c r="E40" s="17">
        <v>20000</v>
      </c>
      <c r="F40" s="19">
        <v>0</v>
      </c>
      <c r="G40" s="19">
        <v>0</v>
      </c>
      <c r="H40" s="14">
        <v>0</v>
      </c>
      <c r="I40" s="14">
        <f t="shared" si="0"/>
        <v>0</v>
      </c>
      <c r="J40" s="14">
        <f>+E40-I40</f>
        <v>20000</v>
      </c>
      <c r="K40" s="11" t="s">
        <v>53</v>
      </c>
    </row>
    <row r="41" spans="1:11" x14ac:dyDescent="0.25">
      <c r="A41" s="24">
        <v>33</v>
      </c>
      <c r="B41" s="22" t="s">
        <v>49</v>
      </c>
      <c r="C41" s="11" t="s">
        <v>35</v>
      </c>
      <c r="D41" s="11" t="s">
        <v>5</v>
      </c>
      <c r="E41" s="17">
        <v>20000</v>
      </c>
      <c r="F41" s="14">
        <v>0</v>
      </c>
      <c r="G41" s="14">
        <v>0</v>
      </c>
      <c r="H41" s="14">
        <v>0</v>
      </c>
      <c r="I41" s="14">
        <f>SUM(F41:H41)</f>
        <v>0</v>
      </c>
      <c r="J41" s="14">
        <f>+E41-I41</f>
        <v>20000</v>
      </c>
      <c r="K41" s="11" t="s">
        <v>54</v>
      </c>
    </row>
    <row r="42" spans="1:11" x14ac:dyDescent="0.25">
      <c r="A42" s="24">
        <v>34</v>
      </c>
      <c r="B42" s="22" t="s">
        <v>50</v>
      </c>
      <c r="C42" s="11" t="s">
        <v>35</v>
      </c>
      <c r="D42" s="11" t="s">
        <v>5</v>
      </c>
      <c r="E42" s="17">
        <v>20000</v>
      </c>
      <c r="F42" s="14">
        <v>0</v>
      </c>
      <c r="G42" s="14">
        <v>0</v>
      </c>
      <c r="H42" s="14">
        <v>0</v>
      </c>
      <c r="I42" s="14">
        <f>SUM(F42:H42)</f>
        <v>0</v>
      </c>
      <c r="J42" s="14">
        <f>+E42-I42</f>
        <v>20000</v>
      </c>
      <c r="K42" s="11" t="s">
        <v>53</v>
      </c>
    </row>
    <row r="43" spans="1:11" x14ac:dyDescent="0.25">
      <c r="A43" s="24">
        <v>35</v>
      </c>
      <c r="B43" s="22" t="s">
        <v>51</v>
      </c>
      <c r="C43" s="11" t="s">
        <v>35</v>
      </c>
      <c r="D43" s="11" t="s">
        <v>5</v>
      </c>
      <c r="E43" s="17">
        <v>20000</v>
      </c>
      <c r="F43" s="14">
        <v>0</v>
      </c>
      <c r="G43" s="14">
        <v>0</v>
      </c>
      <c r="H43" s="14">
        <v>0</v>
      </c>
      <c r="I43" s="14">
        <f t="shared" ref="I43:I44" si="2">SUM(F43:H43)</f>
        <v>0</v>
      </c>
      <c r="J43" s="14">
        <f t="shared" ref="J43:J44" si="3">+E43-I43</f>
        <v>20000</v>
      </c>
      <c r="K43" s="11" t="s">
        <v>53</v>
      </c>
    </row>
    <row r="44" spans="1:11" x14ac:dyDescent="0.25">
      <c r="A44" s="24">
        <v>36</v>
      </c>
      <c r="B44" s="22" t="s">
        <v>59</v>
      </c>
      <c r="C44" s="11" t="s">
        <v>35</v>
      </c>
      <c r="D44" s="11" t="s">
        <v>5</v>
      </c>
      <c r="E44" s="17">
        <v>22000</v>
      </c>
      <c r="F44" s="17">
        <v>0</v>
      </c>
      <c r="G44" s="14">
        <v>0</v>
      </c>
      <c r="H44" s="14">
        <v>0</v>
      </c>
      <c r="I44" s="14">
        <f t="shared" si="2"/>
        <v>0</v>
      </c>
      <c r="J44" s="14">
        <f t="shared" si="3"/>
        <v>22000</v>
      </c>
      <c r="K44" s="11" t="s">
        <v>53</v>
      </c>
    </row>
    <row r="45" spans="1:11" x14ac:dyDescent="0.25">
      <c r="A45" s="24">
        <v>37</v>
      </c>
      <c r="B45" s="22" t="s">
        <v>56</v>
      </c>
      <c r="C45" s="11" t="s">
        <v>35</v>
      </c>
      <c r="D45" s="11" t="s">
        <v>5</v>
      </c>
      <c r="E45" s="17">
        <v>22000</v>
      </c>
      <c r="F45" s="14">
        <v>0</v>
      </c>
      <c r="G45" s="14">
        <v>0</v>
      </c>
      <c r="H45" s="14">
        <v>0</v>
      </c>
      <c r="I45" s="14">
        <f t="shared" ref="I45" si="4">SUM(F45:H45)</f>
        <v>0</v>
      </c>
      <c r="J45" s="14">
        <f t="shared" ref="J45" si="5">+E45-I45</f>
        <v>22000</v>
      </c>
      <c r="K45" s="11" t="s">
        <v>53</v>
      </c>
    </row>
    <row r="46" spans="1:11" s="1" customFormat="1" x14ac:dyDescent="0.25">
      <c r="D46" s="15" t="s">
        <v>15</v>
      </c>
      <c r="E46" s="13">
        <f>SUM(E9:E45)</f>
        <v>880000</v>
      </c>
      <c r="F46" s="13">
        <f t="shared" ref="F46:H46" si="6">SUM(F9:F45)</f>
        <v>0</v>
      </c>
      <c r="G46" s="13">
        <f t="shared" si="6"/>
        <v>16602.370000000003</v>
      </c>
      <c r="H46" s="13">
        <f t="shared" si="6"/>
        <v>0</v>
      </c>
      <c r="I46" s="13">
        <f>SUM(I9:I45)</f>
        <v>16602.370000000003</v>
      </c>
      <c r="J46" s="13">
        <f>SUM(J9:J45)</f>
        <v>863397.63</v>
      </c>
      <c r="K46" s="13"/>
    </row>
    <row r="47" spans="1:11" x14ac:dyDescent="0.25">
      <c r="E47" s="20"/>
      <c r="F47" s="20"/>
      <c r="G47" s="20"/>
      <c r="H47" s="20"/>
      <c r="I47" s="20"/>
      <c r="J47" s="20"/>
      <c r="K47" s="20"/>
    </row>
    <row r="48" spans="1:11" x14ac:dyDescent="0.25">
      <c r="B48" s="12"/>
      <c r="C48" s="12"/>
      <c r="D48" s="12" t="s">
        <v>20</v>
      </c>
      <c r="E48" s="27"/>
      <c r="F48" s="27"/>
      <c r="G48" s="27"/>
      <c r="H48" s="27"/>
      <c r="I48" s="27"/>
      <c r="J48" s="27"/>
      <c r="K48" s="27"/>
    </row>
    <row r="49" spans="2:8" s="9" customFormat="1" ht="16.5" x14ac:dyDescent="0.2">
      <c r="B49" s="28"/>
      <c r="C49" s="28"/>
      <c r="D49" s="28"/>
      <c r="E49" s="28"/>
      <c r="F49" s="28"/>
      <c r="G49" s="28"/>
      <c r="H49" s="28"/>
    </row>
    <row r="50" spans="2:8" s="9" customFormat="1" ht="16.5" x14ac:dyDescent="0.2">
      <c r="B50" s="26"/>
      <c r="C50" s="26"/>
      <c r="D50" s="26"/>
      <c r="E50" s="26"/>
      <c r="F50" s="26"/>
      <c r="G50" s="26"/>
      <c r="H50" s="26"/>
    </row>
    <row r="51" spans="2:8" s="9" customFormat="1" ht="16.5" x14ac:dyDescent="0.2">
      <c r="B51" s="23"/>
      <c r="C51" s="23"/>
      <c r="D51" s="23"/>
      <c r="E51" s="23"/>
      <c r="F51" s="23"/>
      <c r="G51" s="23"/>
      <c r="H51" s="23"/>
    </row>
    <row r="52" spans="2:8" s="9" customFormat="1" ht="16.5" x14ac:dyDescent="0.2">
      <c r="B52" s="23"/>
      <c r="C52" s="23"/>
      <c r="D52" s="23"/>
      <c r="E52" s="23"/>
      <c r="F52" s="23"/>
      <c r="G52" s="23"/>
      <c r="H52" s="23"/>
    </row>
    <row r="55" spans="2:8" ht="15" customHeight="1" x14ac:dyDescent="0.25">
      <c r="D55" s="31"/>
      <c r="E55" s="31"/>
      <c r="F55" s="25"/>
      <c r="G55" s="25"/>
    </row>
    <row r="56" spans="2:8" ht="21" customHeight="1" x14ac:dyDescent="0.25">
      <c r="C56" s="30"/>
      <c r="D56" s="30"/>
      <c r="E56" s="30"/>
      <c r="F56" s="30"/>
      <c r="G56" s="25"/>
    </row>
    <row r="57" spans="2:8" ht="15" customHeight="1" x14ac:dyDescent="0.25">
      <c r="D57" s="2"/>
    </row>
    <row r="66" s="9" customFormat="1" ht="12.75" x14ac:dyDescent="0.2"/>
  </sheetData>
  <mergeCells count="6">
    <mergeCell ref="B49:H49"/>
    <mergeCell ref="B4:J4"/>
    <mergeCell ref="B5:J5"/>
    <mergeCell ref="B6:J6"/>
    <mergeCell ref="C56:F56"/>
    <mergeCell ref="D55:E55"/>
  </mergeCells>
  <pageMargins left="0.25" right="0.25" top="0.75" bottom="0.75" header="0.3" footer="0.3"/>
  <pageSetup paperSize="5" scale="8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PERSONAL VIGILANCIA</vt:lpstr>
      <vt:lpstr>'PERSONAL VIGILANCIA'!Área_de_impresión</vt:lpstr>
      <vt:lpstr>'PERSONAL VIGILANCIA'!Títulos_a_imprimir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Gloris Pérez</dc:creator>
  <cp:lastModifiedBy>calgarroba@claro.net.do</cp:lastModifiedBy>
  <cp:lastPrinted>2022-04-07T18:28:33Z</cp:lastPrinted>
  <dcterms:created xsi:type="dcterms:W3CDTF">2015-04-22T16:42:59Z</dcterms:created>
  <dcterms:modified xsi:type="dcterms:W3CDTF">2022-04-08T18:28:28Z</dcterms:modified>
</cp:coreProperties>
</file>