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1\"/>
    </mc:Choice>
  </mc:AlternateContent>
  <xr:revisionPtr revIDLastSave="0" documentId="13_ncr:1_{3C2BC009-D596-4168-AC10-F44463832FB6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25" i="1"/>
  <c r="M24" i="1"/>
  <c r="M23" i="1"/>
  <c r="M22" i="1"/>
  <c r="M20" i="1"/>
  <c r="M19" i="1"/>
  <c r="M18" i="1"/>
  <c r="M17" i="1"/>
  <c r="M16" i="1"/>
  <c r="M15" i="1"/>
  <c r="M14" i="1"/>
  <c r="M13" i="1"/>
  <c r="M12" i="1"/>
  <c r="M11" i="1"/>
  <c r="M10" i="1"/>
  <c r="M116" i="1"/>
  <c r="M115" i="1"/>
  <c r="M114" i="1"/>
  <c r="M54" i="1"/>
  <c r="M144" i="1"/>
  <c r="M137" i="1"/>
  <c r="M133" i="1"/>
  <c r="M132" i="1"/>
  <c r="M148" i="1" l="1"/>
  <c r="M147" i="1"/>
  <c r="M146" i="1"/>
  <c r="M145" i="1"/>
  <c r="M143" i="1"/>
  <c r="M142" i="1"/>
  <c r="M141" i="1"/>
  <c r="M140" i="1"/>
  <c r="M139" i="1"/>
  <c r="M138" i="1"/>
  <c r="M136" i="1"/>
  <c r="M135" i="1"/>
  <c r="M134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8" i="1"/>
  <c r="M97" i="1"/>
  <c r="M96" i="1"/>
  <c r="M95" i="1"/>
  <c r="M94" i="1"/>
  <c r="M93" i="1"/>
  <c r="M92" i="1"/>
  <c r="M91" i="1"/>
  <c r="M90" i="1"/>
  <c r="M85" i="1"/>
  <c r="M84" i="1"/>
  <c r="M83" i="1"/>
  <c r="M82" i="1"/>
  <c r="M81" i="1"/>
  <c r="M80" i="1"/>
  <c r="M79" i="1"/>
  <c r="M78" i="1"/>
  <c r="M77" i="1"/>
  <c r="M76" i="1"/>
  <c r="M75" i="1"/>
  <c r="M73" i="1"/>
  <c r="M72" i="1"/>
  <c r="M71" i="1"/>
  <c r="M70" i="1"/>
  <c r="M69" i="1"/>
  <c r="L68" i="1"/>
  <c r="L67" i="1"/>
  <c r="L66" i="1"/>
  <c r="M65" i="1"/>
  <c r="L64" i="1"/>
  <c r="L63" i="1"/>
  <c r="M62" i="1"/>
  <c r="L61" i="1"/>
  <c r="L60" i="1"/>
  <c r="L59" i="1"/>
  <c r="M58" i="1"/>
  <c r="L57" i="1"/>
  <c r="M56" i="1"/>
  <c r="M55" i="1"/>
  <c r="M53" i="1"/>
  <c r="M52" i="1"/>
  <c r="M51" i="1"/>
  <c r="M50" i="1"/>
  <c r="M49" i="1"/>
  <c r="M48" i="1"/>
  <c r="M47" i="1"/>
  <c r="M46" i="1"/>
  <c r="M45" i="1"/>
  <c r="M44" i="1"/>
  <c r="M43" i="1"/>
  <c r="M42" i="1"/>
  <c r="M40" i="1"/>
  <c r="M39" i="1"/>
  <c r="M38" i="1"/>
  <c r="M37" i="1"/>
  <c r="M36" i="1"/>
  <c r="M35" i="1"/>
  <c r="M34" i="1"/>
  <c r="M33" i="1"/>
  <c r="M32" i="1"/>
  <c r="M31" i="1"/>
  <c r="M30" i="1"/>
  <c r="M29" i="1"/>
  <c r="M21" i="1"/>
  <c r="M149" i="1" l="1"/>
</calcChain>
</file>

<file path=xl/sharedStrings.xml><?xml version="1.0" encoding="utf-8"?>
<sst xmlns="http://schemas.openxmlformats.org/spreadsheetml/2006/main" count="738" uniqueCount="238">
  <si>
    <t xml:space="preserve">        Oficina Gubernamental De Tecnologia De La Información y Comunicación </t>
  </si>
  <si>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</si>
  <si>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</si>
  <si>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</si>
  <si>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</si>
  <si>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</si>
  <si>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</si>
  <si>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</si>
  <si>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</si>
  <si>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</si>
  <si>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</si>
  <si>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</si>
  <si>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16-11-20</t>
  </si>
  <si>
    <t>28-5-2021</t>
  </si>
  <si>
    <t>UNIDAD</t>
  </si>
  <si>
    <t xml:space="preserve">LAPIZ DE CARBON </t>
  </si>
  <si>
    <t>DOCENA</t>
  </si>
  <si>
    <t>44121701</t>
  </si>
  <si>
    <t xml:space="preserve">BOLIGRAFOS </t>
  </si>
  <si>
    <t>CORRECTOR LIQUIDO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</si>
  <si>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</si>
  <si>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</si>
  <si>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</si>
  <si>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</si>
  <si>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</si>
  <si>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</si>
  <si>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44122003</t>
  </si>
  <si>
    <t>CARPETAS DE 2'' 3 ARGOLLAS</t>
  </si>
  <si>
    <t>CARPETAS DE 3'' 3 ARGOLLAS</t>
  </si>
  <si>
    <t xml:space="preserve">CARPETA DE CHEQUES  OPTIC </t>
  </si>
  <si>
    <t>44122005</t>
  </si>
  <si>
    <t>CUBIERTA P/ENCU EN CARTON</t>
  </si>
  <si>
    <t>1</t>
  </si>
  <si>
    <t>PAQUETES</t>
  </si>
  <si>
    <t>CUBIERTA P/ENCUADERNAR PLAST.</t>
  </si>
  <si>
    <t>49</t>
  </si>
  <si>
    <t>ESPONJA PARA FREGAR DOBLE CARA</t>
  </si>
  <si>
    <t>16-7-2021</t>
  </si>
  <si>
    <t>GUANTES DE LIMPIEZA MANO FUERTE</t>
  </si>
  <si>
    <t>ESPIRALES P ENCUADERNAR</t>
  </si>
  <si>
    <t>4</t>
  </si>
  <si>
    <t>CAJA</t>
  </si>
  <si>
    <t>44122011</t>
  </si>
  <si>
    <t>FOLDER 8 1/2X11</t>
  </si>
  <si>
    <t>25-5-2021</t>
  </si>
  <si>
    <t xml:space="preserve">FOLDER PARTITION </t>
  </si>
  <si>
    <t>13-11-20</t>
  </si>
  <si>
    <t>28-5-21</t>
  </si>
  <si>
    <t>55121503</t>
  </si>
  <si>
    <t>LABELS</t>
  </si>
  <si>
    <t>9</t>
  </si>
  <si>
    <t xml:space="preserve">ZAFACON 13' NEGRO METAL </t>
  </si>
  <si>
    <t xml:space="preserve">PAPEL CARTONITE </t>
  </si>
  <si>
    <t>10</t>
  </si>
  <si>
    <t>PORTA LAPIZ DE METAL</t>
  </si>
  <si>
    <t>PORTA CLIPS MAGNETICO</t>
  </si>
  <si>
    <t>2</t>
  </si>
  <si>
    <t>CLIP PARA PAPEL 33MM</t>
  </si>
  <si>
    <t>CLIP PARA PAPEL 50MM</t>
  </si>
  <si>
    <t xml:space="preserve">BANDAS ELASTICAS </t>
  </si>
  <si>
    <t>REGLA</t>
  </si>
  <si>
    <t>SACAGRAPAS</t>
  </si>
  <si>
    <t xml:space="preserve">SACAPUNTAS </t>
  </si>
  <si>
    <t>100</t>
  </si>
  <si>
    <t>BORRAS DE GOMA</t>
  </si>
  <si>
    <t>BORRAADOR P/PIZARRA</t>
  </si>
  <si>
    <t>17-11-20</t>
  </si>
  <si>
    <t>MARCADOR DE PIZARRA</t>
  </si>
  <si>
    <t>50</t>
  </si>
  <si>
    <t>DISPENSADOR DE CINTA 3/4</t>
  </si>
  <si>
    <t>20</t>
  </si>
  <si>
    <t>PERFORADORA DE 3 AROS</t>
  </si>
  <si>
    <t xml:space="preserve">GRAPADORA </t>
  </si>
  <si>
    <t>44121716</t>
  </si>
  <si>
    <t>RESALTADORES</t>
  </si>
  <si>
    <t>44121618</t>
  </si>
  <si>
    <t>TIJERAS</t>
  </si>
  <si>
    <t>25</t>
  </si>
  <si>
    <t>GRAPA 23/15 1000-1</t>
  </si>
  <si>
    <t>44122107</t>
  </si>
  <si>
    <t>GRAPA ESTANDAR</t>
  </si>
  <si>
    <t>PAPEL DE HILO</t>
  </si>
  <si>
    <t>POST-ING BANDERITAS</t>
  </si>
  <si>
    <t>FUNDA NEGRAS 36 X 54</t>
  </si>
  <si>
    <t>FUNDAS NEGRAS 24 X 30</t>
  </si>
  <si>
    <t>53131627</t>
  </si>
  <si>
    <t>GEL P/LAS MANOS</t>
  </si>
  <si>
    <t>28-7-2021</t>
  </si>
  <si>
    <t>28-6-2021</t>
  </si>
  <si>
    <t>GALONES</t>
  </si>
  <si>
    <t>ALCOHOL AL 70%</t>
  </si>
  <si>
    <t>120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</si>
  <si>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</si>
  <si>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</si>
  <si>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</si>
  <si>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</si>
  <si>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</si>
  <si>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</si>
  <si>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VELON AROMATICO</t>
  </si>
  <si>
    <t>AMBIENTADOR AROMATICO SPRAY</t>
  </si>
  <si>
    <t>JABON LAVAPLATOS</t>
  </si>
  <si>
    <t xml:space="preserve">JABON LAVAMANOS </t>
  </si>
  <si>
    <t>16-7-2022</t>
  </si>
  <si>
    <t>ESCOBILLON PARA BAñ0</t>
  </si>
  <si>
    <t>5</t>
  </si>
  <si>
    <t>ESCOBA PLASTICAS</t>
  </si>
  <si>
    <t xml:space="preserve">TRIANGULO DE PRECAUSION </t>
  </si>
  <si>
    <t>CUBETA EXPRIMIDOR</t>
  </si>
  <si>
    <t>6</t>
  </si>
  <si>
    <t>SWAPE</t>
  </si>
  <si>
    <t>SERVILLETAS DE MESA</t>
  </si>
  <si>
    <t>FALDO</t>
  </si>
  <si>
    <t>PEGAMENTO ADH EN PASTA</t>
  </si>
  <si>
    <t>23</t>
  </si>
  <si>
    <t>PAPEL TOALLA</t>
  </si>
  <si>
    <t>VASOS PORTA LAPIZ</t>
  </si>
  <si>
    <t>12161903</t>
  </si>
  <si>
    <t xml:space="preserve">PIMESPUMA </t>
  </si>
  <si>
    <t xml:space="preserve">VASOS PARA CAFÉ </t>
  </si>
  <si>
    <t xml:space="preserve">PAQUETES </t>
  </si>
  <si>
    <t>VASOS CONICOS</t>
  </si>
  <si>
    <t>AZUCAR CREMA</t>
  </si>
  <si>
    <t>14-5-21</t>
  </si>
  <si>
    <t>50201706</t>
  </si>
  <si>
    <t>CAFÉ MOLIDO  1 LIB.</t>
  </si>
  <si>
    <t>DECALIN</t>
  </si>
  <si>
    <t>PAPEL DE BAÑO 12/1</t>
  </si>
  <si>
    <t>SOBRE DE CARTA EN BLANCO</t>
  </si>
  <si>
    <t>44101805</t>
  </si>
  <si>
    <t>CINTA PARA CALCULADORA</t>
  </si>
  <si>
    <t>12</t>
  </si>
  <si>
    <t xml:space="preserve">ROLLOS DE PAPEL TERMICO 3/8 </t>
  </si>
  <si>
    <t>7</t>
  </si>
  <si>
    <t>CAJAS</t>
  </si>
  <si>
    <t>50202310</t>
  </si>
  <si>
    <t xml:space="preserve">AGUA PURIFICADA </t>
  </si>
  <si>
    <t xml:space="preserve">BOTELLONES </t>
  </si>
  <si>
    <t>44122104</t>
  </si>
  <si>
    <t>CLIP BILLETERO PARA PAPEL 1''25 MM</t>
  </si>
  <si>
    <t>30</t>
  </si>
  <si>
    <t>CLIP BILLETERO PARA PAPEL 50MM</t>
  </si>
  <si>
    <t>CLIPS BILLETERO 40''pq</t>
  </si>
  <si>
    <t>CARATULA PARA  DVD Y CD</t>
  </si>
  <si>
    <t>CARPETA CON BOLSILLO 9 X 12</t>
  </si>
  <si>
    <t>150</t>
  </si>
  <si>
    <t>CARPETA CON BOLSILLO 9 X 14</t>
  </si>
  <si>
    <t>CD-R</t>
  </si>
  <si>
    <t xml:space="preserve">MAQUINA SUMADORA 12 DIGITOS </t>
  </si>
  <si>
    <t xml:space="preserve">ORGANIZADOR DE ESCRITORIO </t>
  </si>
  <si>
    <t>LIBRO RECORD 300 PG.</t>
  </si>
  <si>
    <t>3</t>
  </si>
  <si>
    <t>FOLDER 8½X14</t>
  </si>
  <si>
    <t>LIBRETAS 5.5 X 8.5 CON LOGO OPTIC</t>
  </si>
  <si>
    <t>LIBRETAS 8.5 X 11 CON LOGO OPTIC</t>
  </si>
  <si>
    <t>MARCADORES PERMANENTE</t>
  </si>
  <si>
    <t>PAPEL BOND 8 ½  x 14</t>
  </si>
  <si>
    <t>PROTECTORES DE HOJAS 100/1</t>
  </si>
  <si>
    <t>ROLLOS DE SUMADORA</t>
  </si>
  <si>
    <t>44121503</t>
  </si>
  <si>
    <t>SOBRE TIMBRADO 9x12</t>
  </si>
  <si>
    <t>SOBRE TIMBRADO 9x14</t>
  </si>
  <si>
    <t>SOBRE MANILA 8X12</t>
  </si>
  <si>
    <t>28-5-201</t>
  </si>
  <si>
    <t xml:space="preserve">CAJA </t>
  </si>
  <si>
    <t>SOBRE MANILA 8X14</t>
  </si>
  <si>
    <t>SUJETADOR DE DOCUMENTO</t>
  </si>
  <si>
    <t>SOBRE GRANDE TIMBRADO CARTA</t>
  </si>
  <si>
    <t>TONER TAMBOR BLACK CF232A</t>
  </si>
  <si>
    <t>TONER 48A CF248A</t>
  </si>
  <si>
    <t>8</t>
  </si>
  <si>
    <t>TONER 414A NEGRO W2020A</t>
  </si>
  <si>
    <t xml:space="preserve">TONER414A CYAN W2021A </t>
  </si>
  <si>
    <t>TONER 414A MAGENTA W2023A</t>
  </si>
  <si>
    <t>TONER 414A AMARILLO W2022A</t>
  </si>
  <si>
    <t>TONER 305A NEGRO CE410A</t>
  </si>
  <si>
    <t>TONER CF80A NEGRO CF280A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</si>
  <si>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</si>
  <si>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</si>
  <si>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</si>
  <si>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</si>
  <si>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</si>
  <si>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</si>
  <si>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</si>
  <si>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</si>
  <si>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</si>
  <si>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</si>
  <si>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</si>
  <si>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30A BLACK CF230A</t>
  </si>
  <si>
    <t>TONER 410A AMARILLO CF412A</t>
  </si>
  <si>
    <t>30-11-20</t>
  </si>
  <si>
    <t>TONER 410A CYAN CF411A</t>
  </si>
  <si>
    <t>TONER 49A Q5949A</t>
  </si>
  <si>
    <t>TONER 507A AMARILLO CE402A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</si>
  <si>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</si>
  <si>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</si>
  <si>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</si>
  <si>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</si>
  <si>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</si>
  <si>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</si>
  <si>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</si>
  <si>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</si>
  <si>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</si>
  <si>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30-11-21</t>
  </si>
  <si>
    <t>PRINT RIBBON YMCKT 535700-007</t>
  </si>
  <si>
    <t>30-11-23</t>
  </si>
  <si>
    <t>CARTUCHO 951 Cyan CN050AL</t>
  </si>
  <si>
    <t>CARTUCHO 951 MAGETA CN051AL</t>
  </si>
  <si>
    <t>CARTUCHO 951 YELLOW CN052AL</t>
  </si>
  <si>
    <t>CARTUCHO 951 NEGRO CN049AL</t>
  </si>
  <si>
    <t>TOTAL</t>
  </si>
  <si>
    <t>15</t>
  </si>
  <si>
    <t>23-8-2021</t>
  </si>
  <si>
    <t>TONER CF83A NEGRO CF283A</t>
  </si>
  <si>
    <t>31-8-2021</t>
  </si>
  <si>
    <t>23/9/2021</t>
  </si>
  <si>
    <t>175</t>
  </si>
  <si>
    <t>21</t>
  </si>
  <si>
    <t>11</t>
  </si>
  <si>
    <t>18</t>
  </si>
  <si>
    <t>13</t>
  </si>
  <si>
    <t xml:space="preserve">TONER 643A NEGRO Q5950A </t>
  </si>
  <si>
    <t>30-11-22</t>
  </si>
  <si>
    <t>30-11-24</t>
  </si>
  <si>
    <t xml:space="preserve">TONER 78A NEGRO CE278A </t>
  </si>
  <si>
    <t>200</t>
  </si>
  <si>
    <t>35</t>
  </si>
  <si>
    <t>1000</t>
  </si>
  <si>
    <t>80</t>
  </si>
  <si>
    <t>160</t>
  </si>
  <si>
    <t>70</t>
  </si>
  <si>
    <t>40</t>
  </si>
  <si>
    <t>2,733</t>
  </si>
  <si>
    <t>500</t>
  </si>
  <si>
    <t>G. Tavera</t>
  </si>
  <si>
    <t>Fecha</t>
  </si>
  <si>
    <t>Periodo de Octubre- Diciembre 2021</t>
  </si>
  <si>
    <t>Lic. Juan Vidal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</si>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</sst>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4" borderId="5">
      <alignment horizontal="center" vertical="center"/>
    </xf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4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4" fontId="4" fillId="2" borderId="0" xfId="0" applyNumberFormat="1" applyFont="1" applyFill="1" applyAlignment="1">
      <alignment horizontal="left" vertical="top"/>
    </xf>
    <xf numFmtId="4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49" fontId="8" fillId="2" borderId="5" xfId="2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44" fontId="8" fillId="2" borderId="5" xfId="2" applyNumberFormat="1" applyFont="1" applyFill="1" applyBorder="1" applyAlignment="1">
      <alignment vertical="center"/>
    </xf>
    <xf numFmtId="44" fontId="8" fillId="2" borderId="5" xfId="2" applyNumberFormat="1" applyFont="1" applyFill="1" applyBorder="1" applyAlignment="1">
      <alignment horizontal="center" vertical="center" wrapText="1"/>
    </xf>
    <xf numFmtId="0" fontId="0" fillId="2" borderId="5" xfId="3" applyFont="1" applyFill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4" fontId="1" fillId="2" borderId="5" xfId="0" applyNumberFormat="1" applyFont="1" applyFill="1" applyBorder="1"/>
    <xf numFmtId="44" fontId="0" fillId="2" borderId="5" xfId="0" applyNumberFormat="1" applyFill="1" applyBorder="1" applyAlignment="1">
      <alignment horizontal="center"/>
    </xf>
    <xf numFmtId="0" fontId="0" fillId="2" borderId="5" xfId="0" applyFill="1" applyBorder="1"/>
    <xf numFmtId="44" fontId="0" fillId="2" borderId="5" xfId="0" applyNumberFormat="1" applyFill="1" applyBorder="1"/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/>
    <xf numFmtId="14" fontId="5" fillId="2" borderId="2" xfId="0" applyNumberFormat="1" applyFont="1" applyFill="1" applyBorder="1"/>
    <xf numFmtId="20" fontId="0" fillId="2" borderId="3" xfId="0" applyNumberFormat="1" applyFill="1" applyBorder="1"/>
    <xf numFmtId="0" fontId="3" fillId="2" borderId="0" xfId="0" applyFont="1" applyFill="1" applyAlignment="1">
      <alignment horizontal="center" vertical="center" wrapText="1"/>
    </xf>
    <xf numFmtId="18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7" fillId="3" borderId="5" xfId="1" applyNumberFormat="1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344365</xdr:colOff>
      <xdr:row>1</xdr:row>
      <xdr:rowOff>0</xdr:rowOff>
    </xdr:from>
    <xdr:to>
      <xdr:col>5</xdr:col>
      <xdr:colOff>247807</xdr:colOff>
      <xdr:row>3</xdr:row>
      <xdr:rowOff>192696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E6057F72-E982-4CD8-AF1F-F5AB704E9E9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4365" y="219808"/>
          <a:ext cx="1559327" cy="632311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197096</xdr:colOff>
      <xdr:row>0</xdr:row>
      <xdr:rowOff>101845</xdr:rowOff>
    </xdr:from>
    <xdr:to>
      <xdr:col>12</xdr:col>
      <xdr:colOff>930519</xdr:colOff>
      <xdr:row>3</xdr:row>
      <xdr:rowOff>58616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619269" y="101845"/>
          <a:ext cx="1532058" cy="6161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5"/>
  <sheetViews>
    <sheetView tabSelected="1" zoomScale="130" zoomScaleNormal="130" workbookViewId="0">
      <selection activeCell="F4" sqref="F4:K4"/>
    </sheetView>
  </sheetViews>
  <sheetFormatPr baseColWidth="10" defaultColWidth="9.140625" defaultRowHeight="15" x14ac:dyDescent="0.25"/>
  <cols>
    <col min="1" max="1" width="6.85546875" customWidth="1"/>
    <col min="2" max="2" width="6.5703125" hidden="1" customWidth="1"/>
    <col min="3" max="4" width="9.140625" hidden="1" customWidth="1"/>
    <col min="5" max="5" width="18" customWidth="1"/>
    <col min="6" max="6" width="33.28515625" customWidth="1"/>
    <col min="8" max="8" width="11" customWidth="1"/>
    <col min="9" max="9" width="8.7109375" customWidth="1"/>
    <col min="10" max="10" width="9.5703125" customWidth="1"/>
    <col min="11" max="11" width="10.140625" customWidth="1"/>
    <col min="12" max="12" width="12" bestFit="1" customWidth="1"/>
    <col min="13" max="13" width="15.140625" bestFit="1" customWidth="1"/>
  </cols>
  <sheetData>
    <row r="1" spans="1:13" ht="17.25" x14ac:dyDescent="0.3">
      <c r="A1" s="1"/>
      <c r="B1" s="1"/>
      <c r="C1" s="1"/>
      <c r="D1" s="1"/>
      <c r="E1" s="2"/>
      <c r="F1" s="2"/>
      <c r="G1" s="2"/>
      <c r="H1" s="2"/>
      <c r="I1" s="2"/>
      <c r="J1" s="3"/>
      <c r="K1" s="2"/>
      <c r="L1" s="4"/>
      <c r="M1" s="4"/>
    </row>
    <row r="2" spans="1:13" ht="17.25" x14ac:dyDescent="0.3">
      <c r="A2" s="1"/>
      <c r="B2" s="1"/>
      <c r="C2" s="1"/>
      <c r="D2" s="1"/>
      <c r="E2" s="2"/>
      <c r="F2" s="35" t="s">
        <v>0</v>
      </c>
      <c r="G2" s="35"/>
      <c r="H2" s="35"/>
      <c r="I2" s="35"/>
      <c r="J2" s="35"/>
      <c r="K2" s="35"/>
      <c r="L2" s="5"/>
      <c r="M2" s="6"/>
    </row>
    <row r="3" spans="1:13" ht="17.25" x14ac:dyDescent="0.3">
      <c r="A3" s="1"/>
      <c r="B3" s="1"/>
      <c r="C3" s="1"/>
      <c r="D3" s="1"/>
      <c r="E3" s="2"/>
      <c r="F3" s="35"/>
      <c r="G3" s="35"/>
      <c r="H3" s="35"/>
      <c r="I3" s="35"/>
      <c r="J3" s="35"/>
      <c r="K3" s="35"/>
      <c r="L3" s="5"/>
      <c r="M3" s="7"/>
    </row>
    <row r="4" spans="1:13" ht="17.25" x14ac:dyDescent="0.3">
      <c r="A4" s="1"/>
      <c r="B4" s="1"/>
      <c r="C4" s="1"/>
      <c r="D4" s="1"/>
      <c r="E4" s="2"/>
      <c r="F4" s="35" t="s">
        <v>1</v>
      </c>
      <c r="G4" s="35"/>
      <c r="H4" s="35"/>
      <c r="I4" s="35"/>
      <c r="J4" s="35"/>
      <c r="K4" s="35"/>
      <c r="L4" s="8"/>
      <c r="M4" s="9"/>
    </row>
    <row r="5" spans="1:13" ht="19.5" thickBot="1" x14ac:dyDescent="0.35">
      <c r="A5" s="1"/>
      <c r="B5" s="1"/>
      <c r="C5" s="1"/>
      <c r="D5" s="1"/>
      <c r="E5" s="10"/>
      <c r="F5" s="37" t="s">
        <v>235</v>
      </c>
      <c r="G5" s="37"/>
      <c r="H5" s="37"/>
      <c r="I5" s="37"/>
      <c r="J5" s="37"/>
      <c r="K5" s="37"/>
      <c r="L5" s="10"/>
      <c r="M5" s="10"/>
    </row>
    <row r="6" spans="1:13" ht="18.75" x14ac:dyDescent="0.3">
      <c r="A6" s="1"/>
      <c r="B6" s="1"/>
      <c r="C6" s="1"/>
      <c r="D6" s="1"/>
      <c r="E6" s="10"/>
      <c r="F6" s="10"/>
      <c r="G6" s="11"/>
      <c r="H6" s="10"/>
      <c r="I6" s="11"/>
      <c r="J6" s="12"/>
      <c r="K6" s="11"/>
      <c r="L6" s="32" t="s">
        <v>234</v>
      </c>
      <c r="M6" s="33">
        <v>44561</v>
      </c>
    </row>
    <row r="7" spans="1:13" ht="15.75" thickBot="1" x14ac:dyDescent="0.3">
      <c r="F7" s="13"/>
      <c r="G7" s="13"/>
      <c r="H7" s="13"/>
      <c r="I7" s="13"/>
      <c r="J7" s="14"/>
      <c r="K7" s="13"/>
      <c r="L7" s="34"/>
      <c r="M7" s="36" t="s">
        <v>233</v>
      </c>
    </row>
    <row r="8" spans="1:13" x14ac:dyDescent="0.25">
      <c r="E8" s="13"/>
      <c r="F8" s="13"/>
      <c r="G8" s="13"/>
      <c r="H8" s="13"/>
      <c r="I8" s="13"/>
      <c r="J8" s="14"/>
      <c r="K8" s="13"/>
      <c r="L8" s="15"/>
      <c r="M8" s="15"/>
    </row>
    <row r="9" spans="1:13" ht="45" x14ac:dyDescent="0.25">
      <c r="E9" s="38" t="s">
        <v>2</v>
      </c>
      <c r="F9" s="38" t="s">
        <v>3</v>
      </c>
      <c r="G9" s="38"/>
      <c r="H9" s="38" t="s">
        <v>4</v>
      </c>
      <c r="I9" s="38" t="s">
        <v>5</v>
      </c>
      <c r="J9" s="38" t="s">
        <v>6</v>
      </c>
      <c r="K9" s="38" t="s">
        <v>7</v>
      </c>
      <c r="L9" s="39" t="s">
        <v>8</v>
      </c>
      <c r="M9" s="39" t="s">
        <v>9</v>
      </c>
    </row>
    <row r="10" spans="1:13" x14ac:dyDescent="0.25">
      <c r="A10" s="1"/>
      <c r="B10" s="1"/>
      <c r="C10" s="1"/>
      <c r="D10" s="1"/>
      <c r="E10" s="16">
        <v>14111530</v>
      </c>
      <c r="F10" s="17" t="s">
        <v>10</v>
      </c>
      <c r="G10" s="18" t="s">
        <v>11</v>
      </c>
      <c r="H10" s="19" t="s">
        <v>12</v>
      </c>
      <c r="I10" s="19" t="s">
        <v>13</v>
      </c>
      <c r="J10" s="20" t="s">
        <v>224</v>
      </c>
      <c r="K10" s="21" t="s">
        <v>14</v>
      </c>
      <c r="L10" s="22">
        <v>15.53</v>
      </c>
      <c r="M10" s="23">
        <f>J10*L10</f>
        <v>3106</v>
      </c>
    </row>
    <row r="11" spans="1:13" x14ac:dyDescent="0.25">
      <c r="A11" s="1"/>
      <c r="B11" s="1"/>
      <c r="C11" s="1"/>
      <c r="D11" s="1"/>
      <c r="E11" s="16">
        <v>44121706</v>
      </c>
      <c r="F11" s="17" t="s">
        <v>15</v>
      </c>
      <c r="G11" s="18" t="s">
        <v>11</v>
      </c>
      <c r="H11" s="19" t="s">
        <v>13</v>
      </c>
      <c r="I11" s="19" t="s">
        <v>13</v>
      </c>
      <c r="J11" s="20" t="s">
        <v>130</v>
      </c>
      <c r="K11" s="21" t="s">
        <v>16</v>
      </c>
      <c r="L11" s="22">
        <v>34</v>
      </c>
      <c r="M11" s="23">
        <f>J11*L11</f>
        <v>408</v>
      </c>
    </row>
    <row r="12" spans="1:13" x14ac:dyDescent="0.25">
      <c r="A12" s="1"/>
      <c r="B12" s="1"/>
      <c r="C12" s="1"/>
      <c r="D12" s="1"/>
      <c r="E12" s="24" t="s">
        <v>17</v>
      </c>
      <c r="F12" s="17" t="s">
        <v>18</v>
      </c>
      <c r="G12" s="18" t="s">
        <v>11</v>
      </c>
      <c r="H12" s="19">
        <v>44105</v>
      </c>
      <c r="I12" s="19" t="s">
        <v>13</v>
      </c>
      <c r="J12" s="20" t="s">
        <v>70</v>
      </c>
      <c r="K12" s="21" t="s">
        <v>16</v>
      </c>
      <c r="L12" s="22">
        <v>47</v>
      </c>
      <c r="M12" s="23">
        <f>J12*L12</f>
        <v>940</v>
      </c>
    </row>
    <row r="13" spans="1:13" x14ac:dyDescent="0.25">
      <c r="A13" s="1"/>
      <c r="B13" s="1"/>
      <c r="C13" s="1"/>
      <c r="D13" s="1"/>
      <c r="E13" s="24">
        <v>60121535</v>
      </c>
      <c r="F13" s="17" t="s">
        <v>19</v>
      </c>
      <c r="G13" s="18" t="s">
        <v>11</v>
      </c>
      <c r="H13" s="19" t="s">
        <v>13</v>
      </c>
      <c r="I13" s="19" t="s">
        <v>13</v>
      </c>
      <c r="J13" s="20" t="s">
        <v>70</v>
      </c>
      <c r="K13" s="21" t="s">
        <v>14</v>
      </c>
      <c r="L13" s="22">
        <v>20</v>
      </c>
      <c r="M13" s="23">
        <f>J13*L13</f>
        <v>400</v>
      </c>
    </row>
    <row r="14" spans="1:13" x14ac:dyDescent="0.25">
      <c r="A14" s="1"/>
      <c r="B14" s="1"/>
      <c r="C14" s="1"/>
      <c r="D14" s="1"/>
      <c r="E14" s="24">
        <v>44121635</v>
      </c>
      <c r="F14" s="17" t="s">
        <v>20</v>
      </c>
      <c r="G14" s="18" t="s">
        <v>11</v>
      </c>
      <c r="H14" s="19">
        <v>44110</v>
      </c>
      <c r="I14" s="19" t="s">
        <v>13</v>
      </c>
      <c r="J14" s="20" t="s">
        <v>230</v>
      </c>
      <c r="K14" s="21" t="s">
        <v>14</v>
      </c>
      <c r="L14" s="22">
        <v>46</v>
      </c>
      <c r="M14" s="23">
        <f>L14*J14</f>
        <v>1840</v>
      </c>
    </row>
    <row r="15" spans="1:13" x14ac:dyDescent="0.25">
      <c r="A15" s="1"/>
      <c r="B15" s="1"/>
      <c r="C15" s="1"/>
      <c r="D15" s="1"/>
      <c r="E15" s="24">
        <v>44121635</v>
      </c>
      <c r="F15" s="17" t="s">
        <v>21</v>
      </c>
      <c r="G15" s="18" t="s">
        <v>11</v>
      </c>
      <c r="H15" s="19">
        <v>44105</v>
      </c>
      <c r="I15" s="19" t="s">
        <v>13</v>
      </c>
      <c r="J15" s="20" t="s">
        <v>53</v>
      </c>
      <c r="K15" s="21" t="s">
        <v>14</v>
      </c>
      <c r="L15" s="22">
        <v>58</v>
      </c>
      <c r="M15" s="23">
        <f t="shared" ref="M15:M20" si="0">J15*L15</f>
        <v>580</v>
      </c>
    </row>
    <row r="16" spans="1:13" x14ac:dyDescent="0.25">
      <c r="A16" s="1"/>
      <c r="B16" s="1"/>
      <c r="C16" s="1"/>
      <c r="D16" s="1"/>
      <c r="E16" s="24" t="s">
        <v>22</v>
      </c>
      <c r="F16" s="17" t="s">
        <v>23</v>
      </c>
      <c r="G16" s="18" t="s">
        <v>11</v>
      </c>
      <c r="H16" s="19">
        <v>44105</v>
      </c>
      <c r="I16" s="19">
        <v>44105</v>
      </c>
      <c r="J16" s="20" t="s">
        <v>144</v>
      </c>
      <c r="K16" s="21" t="s">
        <v>24</v>
      </c>
      <c r="L16" s="22">
        <v>171</v>
      </c>
      <c r="M16" s="23">
        <f t="shared" si="0"/>
        <v>25650</v>
      </c>
    </row>
    <row r="17" spans="1:13" x14ac:dyDescent="0.25">
      <c r="A17" s="1"/>
      <c r="B17" s="1"/>
      <c r="C17" s="1"/>
      <c r="D17" s="1"/>
      <c r="E17" s="24">
        <v>44122003</v>
      </c>
      <c r="F17" s="17" t="s">
        <v>25</v>
      </c>
      <c r="G17" s="18" t="s">
        <v>11</v>
      </c>
      <c r="H17" s="19">
        <v>44105</v>
      </c>
      <c r="I17" s="19" t="s">
        <v>13</v>
      </c>
      <c r="J17" s="20" t="s">
        <v>225</v>
      </c>
      <c r="K17" s="21" t="s">
        <v>14</v>
      </c>
      <c r="L17" s="22">
        <v>165</v>
      </c>
      <c r="M17" s="23">
        <f t="shared" si="0"/>
        <v>5775</v>
      </c>
    </row>
    <row r="18" spans="1:13" x14ac:dyDescent="0.25">
      <c r="A18" s="1"/>
      <c r="B18" s="1"/>
      <c r="C18" s="1"/>
      <c r="D18" s="1"/>
      <c r="E18" s="24" t="s">
        <v>26</v>
      </c>
      <c r="F18" s="17" t="s">
        <v>27</v>
      </c>
      <c r="G18" s="18" t="s">
        <v>11</v>
      </c>
      <c r="H18" s="19">
        <v>44105</v>
      </c>
      <c r="I18" s="19" t="s">
        <v>13</v>
      </c>
      <c r="J18" s="20" t="s">
        <v>139</v>
      </c>
      <c r="K18" s="21" t="s">
        <v>14</v>
      </c>
      <c r="L18" s="22">
        <v>127</v>
      </c>
      <c r="M18" s="23">
        <f t="shared" si="0"/>
        <v>3810</v>
      </c>
    </row>
    <row r="19" spans="1:13" x14ac:dyDescent="0.25">
      <c r="A19" s="1"/>
      <c r="B19" s="1"/>
      <c r="C19" s="1"/>
      <c r="D19" s="1"/>
      <c r="E19" s="24" t="s">
        <v>26</v>
      </c>
      <c r="F19" s="17" t="s">
        <v>28</v>
      </c>
      <c r="G19" s="18" t="s">
        <v>11</v>
      </c>
      <c r="H19" s="19">
        <v>43914</v>
      </c>
      <c r="I19" s="19" t="s">
        <v>13</v>
      </c>
      <c r="J19" s="20" t="s">
        <v>53</v>
      </c>
      <c r="K19" s="21" t="s">
        <v>14</v>
      </c>
      <c r="L19" s="22">
        <v>187</v>
      </c>
      <c r="M19" s="23">
        <f t="shared" si="0"/>
        <v>1870</v>
      </c>
    </row>
    <row r="20" spans="1:13" x14ac:dyDescent="0.25">
      <c r="A20" s="1"/>
      <c r="B20" s="1"/>
      <c r="C20" s="1"/>
      <c r="D20" s="1"/>
      <c r="E20" s="24">
        <v>44122003</v>
      </c>
      <c r="F20" s="17" t="s">
        <v>29</v>
      </c>
      <c r="G20" s="18" t="s">
        <v>11</v>
      </c>
      <c r="H20" s="19">
        <v>43885</v>
      </c>
      <c r="I20" s="19">
        <v>43914</v>
      </c>
      <c r="J20" s="20" t="s">
        <v>230</v>
      </c>
      <c r="K20" s="21" t="s">
        <v>14</v>
      </c>
      <c r="L20" s="22">
        <v>590</v>
      </c>
      <c r="M20" s="23">
        <f t="shared" si="0"/>
        <v>23600</v>
      </c>
    </row>
    <row r="21" spans="1:13" ht="18.75" customHeight="1" x14ac:dyDescent="0.25">
      <c r="A21" s="1"/>
      <c r="B21" s="1"/>
      <c r="C21" s="1"/>
      <c r="D21" s="1"/>
      <c r="E21" s="24" t="s">
        <v>30</v>
      </c>
      <c r="F21" s="17" t="s">
        <v>31</v>
      </c>
      <c r="G21" s="18" t="s">
        <v>11</v>
      </c>
      <c r="H21" s="19">
        <v>43914</v>
      </c>
      <c r="I21" s="19">
        <v>43914</v>
      </c>
      <c r="J21" s="20" t="s">
        <v>32</v>
      </c>
      <c r="K21" s="21" t="s">
        <v>33</v>
      </c>
      <c r="L21" s="22">
        <v>307</v>
      </c>
      <c r="M21" s="23">
        <f t="shared" ref="M21:M82" si="1">J21*L21</f>
        <v>307</v>
      </c>
    </row>
    <row r="22" spans="1:13" ht="18" customHeight="1" x14ac:dyDescent="0.25">
      <c r="A22" s="1"/>
      <c r="B22" s="1"/>
      <c r="C22" s="1"/>
      <c r="D22" s="1"/>
      <c r="E22" s="24">
        <v>44122005</v>
      </c>
      <c r="F22" s="17" t="s">
        <v>34</v>
      </c>
      <c r="G22" s="18" t="s">
        <v>11</v>
      </c>
      <c r="H22" s="19">
        <v>43914</v>
      </c>
      <c r="I22" s="19" t="s">
        <v>13</v>
      </c>
      <c r="J22" s="20" t="s">
        <v>35</v>
      </c>
      <c r="K22" s="21" t="s">
        <v>33</v>
      </c>
      <c r="L22" s="22">
        <v>300</v>
      </c>
      <c r="M22" s="23">
        <f t="shared" ref="M22:M27" si="2">J22*L22</f>
        <v>14700</v>
      </c>
    </row>
    <row r="23" spans="1:13" x14ac:dyDescent="0.25">
      <c r="A23" s="1"/>
      <c r="B23" s="1"/>
      <c r="C23" s="1"/>
      <c r="D23" s="1"/>
      <c r="E23" s="24">
        <v>47121803</v>
      </c>
      <c r="F23" s="17" t="s">
        <v>36</v>
      </c>
      <c r="G23" s="18" t="s">
        <v>11</v>
      </c>
      <c r="H23" s="19" t="s">
        <v>37</v>
      </c>
      <c r="I23" s="19" t="s">
        <v>37</v>
      </c>
      <c r="J23" s="20" t="s">
        <v>68</v>
      </c>
      <c r="K23" s="21" t="s">
        <v>14</v>
      </c>
      <c r="L23" s="22">
        <v>16</v>
      </c>
      <c r="M23" s="23">
        <f t="shared" si="2"/>
        <v>800</v>
      </c>
    </row>
    <row r="24" spans="1:13" ht="17.25" customHeight="1" x14ac:dyDescent="0.25">
      <c r="A24" s="1"/>
      <c r="B24" s="1"/>
      <c r="C24" s="1"/>
      <c r="D24" s="1"/>
      <c r="E24" s="24">
        <v>46181504</v>
      </c>
      <c r="F24" s="17" t="s">
        <v>38</v>
      </c>
      <c r="G24" s="18" t="s">
        <v>11</v>
      </c>
      <c r="H24" s="19" t="s">
        <v>37</v>
      </c>
      <c r="I24" s="19" t="s">
        <v>37</v>
      </c>
      <c r="J24" s="20" t="s">
        <v>53</v>
      </c>
      <c r="K24" s="21" t="s">
        <v>33</v>
      </c>
      <c r="L24" s="22">
        <v>60</v>
      </c>
      <c r="M24" s="23">
        <f t="shared" si="2"/>
        <v>600</v>
      </c>
    </row>
    <row r="25" spans="1:13" x14ac:dyDescent="0.25">
      <c r="A25" s="1"/>
      <c r="B25" s="1"/>
      <c r="C25" s="1"/>
      <c r="D25" s="1"/>
      <c r="E25" s="24">
        <v>44103504</v>
      </c>
      <c r="F25" s="17" t="s">
        <v>39</v>
      </c>
      <c r="G25" s="18" t="s">
        <v>11</v>
      </c>
      <c r="H25" s="19">
        <v>43914</v>
      </c>
      <c r="I25" s="19">
        <v>43914</v>
      </c>
      <c r="J25" s="20" t="s">
        <v>40</v>
      </c>
      <c r="K25" s="21" t="s">
        <v>41</v>
      </c>
      <c r="L25" s="22">
        <v>177</v>
      </c>
      <c r="M25" s="23">
        <f t="shared" si="2"/>
        <v>708</v>
      </c>
    </row>
    <row r="26" spans="1:13" x14ac:dyDescent="0.25">
      <c r="A26" s="1"/>
      <c r="B26" s="1"/>
      <c r="C26" s="1"/>
      <c r="D26" s="1"/>
      <c r="E26" s="24" t="s">
        <v>42</v>
      </c>
      <c r="F26" s="17" t="s">
        <v>43</v>
      </c>
      <c r="G26" s="18" t="s">
        <v>11</v>
      </c>
      <c r="H26" s="19">
        <v>44110</v>
      </c>
      <c r="I26" s="19" t="s">
        <v>44</v>
      </c>
      <c r="J26" s="20" t="s">
        <v>210</v>
      </c>
      <c r="K26" s="21" t="s">
        <v>41</v>
      </c>
      <c r="L26" s="22">
        <v>196</v>
      </c>
      <c r="M26" s="23">
        <f t="shared" si="2"/>
        <v>2940</v>
      </c>
    </row>
    <row r="27" spans="1:13" x14ac:dyDescent="0.25">
      <c r="A27" s="1"/>
      <c r="B27" s="1"/>
      <c r="C27" s="1"/>
      <c r="D27" s="1"/>
      <c r="E27" s="24">
        <v>44122011</v>
      </c>
      <c r="F27" s="17" t="s">
        <v>45</v>
      </c>
      <c r="G27" s="18" t="s">
        <v>11</v>
      </c>
      <c r="H27" s="19" t="s">
        <v>46</v>
      </c>
      <c r="I27" s="19" t="s">
        <v>47</v>
      </c>
      <c r="J27" s="20" t="s">
        <v>226</v>
      </c>
      <c r="K27" s="21" t="s">
        <v>14</v>
      </c>
      <c r="L27" s="22">
        <v>114.23699999999999</v>
      </c>
      <c r="M27" s="23">
        <f t="shared" si="2"/>
        <v>114237</v>
      </c>
    </row>
    <row r="28" spans="1:13" ht="24" customHeight="1" x14ac:dyDescent="0.25">
      <c r="A28" s="1"/>
      <c r="B28" s="1"/>
      <c r="C28" s="1"/>
      <c r="D28" s="1"/>
      <c r="E28" s="24" t="s">
        <v>48</v>
      </c>
      <c r="F28" s="17" t="s">
        <v>49</v>
      </c>
      <c r="G28" s="18" t="s">
        <v>11</v>
      </c>
      <c r="H28" s="19">
        <v>43914</v>
      </c>
      <c r="I28" s="19">
        <v>43914</v>
      </c>
      <c r="J28" s="20" t="s">
        <v>50</v>
      </c>
      <c r="K28" s="21" t="s">
        <v>33</v>
      </c>
      <c r="L28" s="22">
        <v>500.00139999999999</v>
      </c>
      <c r="M28" s="23">
        <v>4500</v>
      </c>
    </row>
    <row r="29" spans="1:13" x14ac:dyDescent="0.25">
      <c r="A29" s="1"/>
      <c r="B29" s="1"/>
      <c r="C29" s="1"/>
      <c r="D29" s="1"/>
      <c r="E29" s="24">
        <v>47121702</v>
      </c>
      <c r="F29" s="17" t="s">
        <v>51</v>
      </c>
      <c r="G29" s="18" t="s">
        <v>11</v>
      </c>
      <c r="H29" s="19" t="s">
        <v>13</v>
      </c>
      <c r="I29" s="19" t="s">
        <v>13</v>
      </c>
      <c r="J29" s="20" t="s">
        <v>32</v>
      </c>
      <c r="K29" s="21" t="s">
        <v>14</v>
      </c>
      <c r="L29" s="22">
        <v>189</v>
      </c>
      <c r="M29" s="23">
        <f>J29*L29</f>
        <v>189</v>
      </c>
    </row>
    <row r="30" spans="1:13" x14ac:dyDescent="0.25">
      <c r="A30" s="1"/>
      <c r="B30" s="1"/>
      <c r="C30" s="1"/>
      <c r="D30" s="1"/>
      <c r="E30" s="24">
        <v>11151712</v>
      </c>
      <c r="F30" s="17" t="s">
        <v>52</v>
      </c>
      <c r="G30" s="18" t="s">
        <v>11</v>
      </c>
      <c r="H30" s="19">
        <v>43914</v>
      </c>
      <c r="I30" s="19" t="s">
        <v>13</v>
      </c>
      <c r="J30" s="20" t="s">
        <v>104</v>
      </c>
      <c r="K30" s="21" t="s">
        <v>24</v>
      </c>
      <c r="L30" s="22">
        <v>470</v>
      </c>
      <c r="M30" s="23">
        <f t="shared" si="1"/>
        <v>2350</v>
      </c>
    </row>
    <row r="31" spans="1:13" x14ac:dyDescent="0.25">
      <c r="A31" s="1"/>
      <c r="B31" s="1"/>
      <c r="C31" s="1"/>
      <c r="D31" s="1"/>
      <c r="E31" s="24">
        <v>44111509</v>
      </c>
      <c r="F31" s="17" t="s">
        <v>54</v>
      </c>
      <c r="G31" s="18" t="s">
        <v>11</v>
      </c>
      <c r="H31" s="19" t="s">
        <v>13</v>
      </c>
      <c r="I31" s="19" t="s">
        <v>13</v>
      </c>
      <c r="J31" s="20" t="s">
        <v>53</v>
      </c>
      <c r="K31" s="21" t="s">
        <v>14</v>
      </c>
      <c r="L31" s="22">
        <v>52</v>
      </c>
      <c r="M31" s="23">
        <f t="shared" si="1"/>
        <v>520</v>
      </c>
    </row>
    <row r="32" spans="1:13" x14ac:dyDescent="0.25">
      <c r="A32" s="1"/>
      <c r="B32" s="1"/>
      <c r="C32" s="1"/>
      <c r="D32" s="1"/>
      <c r="E32" s="24">
        <v>44111509</v>
      </c>
      <c r="F32" s="17" t="s">
        <v>55</v>
      </c>
      <c r="G32" s="18" t="s">
        <v>11</v>
      </c>
      <c r="H32" s="19" t="s">
        <v>12</v>
      </c>
      <c r="I32" s="19" t="s">
        <v>12</v>
      </c>
      <c r="J32" s="20" t="s">
        <v>56</v>
      </c>
      <c r="K32" s="21" t="s">
        <v>14</v>
      </c>
      <c r="L32" s="22">
        <v>32</v>
      </c>
      <c r="M32" s="23">
        <f t="shared" si="1"/>
        <v>64</v>
      </c>
    </row>
    <row r="33" spans="1:13" x14ac:dyDescent="0.25">
      <c r="A33" s="1"/>
      <c r="B33" s="1"/>
      <c r="C33" s="1"/>
      <c r="D33" s="1"/>
      <c r="E33" s="24">
        <v>44122105</v>
      </c>
      <c r="F33" s="17" t="s">
        <v>57</v>
      </c>
      <c r="G33" s="18" t="s">
        <v>11</v>
      </c>
      <c r="H33" s="19" t="s">
        <v>12</v>
      </c>
      <c r="I33" s="19" t="s">
        <v>13</v>
      </c>
      <c r="J33" s="20" t="s">
        <v>144</v>
      </c>
      <c r="K33" s="21" t="s">
        <v>41</v>
      </c>
      <c r="L33" s="22">
        <v>12</v>
      </c>
      <c r="M33" s="23">
        <f t="shared" si="1"/>
        <v>1800</v>
      </c>
    </row>
    <row r="34" spans="1:13" x14ac:dyDescent="0.25">
      <c r="A34" s="1"/>
      <c r="B34" s="1"/>
      <c r="C34" s="1"/>
      <c r="D34" s="1"/>
      <c r="E34" s="24">
        <v>44122105</v>
      </c>
      <c r="F34" s="17" t="s">
        <v>58</v>
      </c>
      <c r="G34" s="18" t="s">
        <v>11</v>
      </c>
      <c r="H34" s="19" t="s">
        <v>12</v>
      </c>
      <c r="I34" s="19" t="s">
        <v>13</v>
      </c>
      <c r="J34" s="20" t="s">
        <v>144</v>
      </c>
      <c r="K34" s="21" t="s">
        <v>41</v>
      </c>
      <c r="L34" s="22">
        <v>28</v>
      </c>
      <c r="M34" s="23">
        <f t="shared" si="1"/>
        <v>4200</v>
      </c>
    </row>
    <row r="35" spans="1:13" x14ac:dyDescent="0.25">
      <c r="A35" s="1"/>
      <c r="B35" s="1"/>
      <c r="C35" s="1"/>
      <c r="D35" s="1"/>
      <c r="E35" s="24">
        <v>53102509</v>
      </c>
      <c r="F35" s="17" t="s">
        <v>59</v>
      </c>
      <c r="G35" s="18" t="s">
        <v>11</v>
      </c>
      <c r="H35" s="19" t="s">
        <v>46</v>
      </c>
      <c r="I35" s="19" t="s">
        <v>13</v>
      </c>
      <c r="J35" s="20" t="s">
        <v>210</v>
      </c>
      <c r="K35" s="21" t="s">
        <v>41</v>
      </c>
      <c r="L35" s="22">
        <v>20</v>
      </c>
      <c r="M35" s="23">
        <f t="shared" si="1"/>
        <v>300</v>
      </c>
    </row>
    <row r="36" spans="1:13" x14ac:dyDescent="0.25">
      <c r="A36" s="1"/>
      <c r="B36" s="1"/>
      <c r="C36" s="1"/>
      <c r="D36" s="1"/>
      <c r="E36" s="24">
        <v>41111604</v>
      </c>
      <c r="F36" s="17" t="s">
        <v>60</v>
      </c>
      <c r="G36" s="18" t="s">
        <v>11</v>
      </c>
      <c r="H36" s="19" t="s">
        <v>46</v>
      </c>
      <c r="I36" s="19" t="s">
        <v>46</v>
      </c>
      <c r="J36" s="20" t="s">
        <v>53</v>
      </c>
      <c r="K36" s="21" t="s">
        <v>14</v>
      </c>
      <c r="L36" s="22">
        <v>73</v>
      </c>
      <c r="M36" s="23">
        <f t="shared" si="1"/>
        <v>730</v>
      </c>
    </row>
    <row r="37" spans="1:13" x14ac:dyDescent="0.25">
      <c r="A37" s="1"/>
      <c r="B37" s="1"/>
      <c r="C37" s="1"/>
      <c r="D37" s="1"/>
      <c r="E37" s="24">
        <v>44121613</v>
      </c>
      <c r="F37" s="17" t="s">
        <v>61</v>
      </c>
      <c r="G37" s="18" t="s">
        <v>11</v>
      </c>
      <c r="H37" s="19" t="s">
        <v>13</v>
      </c>
      <c r="I37" s="19" t="s">
        <v>13</v>
      </c>
      <c r="J37" s="20" t="s">
        <v>210</v>
      </c>
      <c r="K37" s="21" t="s">
        <v>14</v>
      </c>
      <c r="L37" s="22">
        <v>18</v>
      </c>
      <c r="M37" s="23">
        <f>J37*L37</f>
        <v>270</v>
      </c>
    </row>
    <row r="38" spans="1:13" x14ac:dyDescent="0.25">
      <c r="A38" s="1"/>
      <c r="B38" s="1"/>
      <c r="C38" s="1"/>
      <c r="D38" s="1"/>
      <c r="E38" s="24">
        <v>44121619</v>
      </c>
      <c r="F38" s="17" t="s">
        <v>62</v>
      </c>
      <c r="G38" s="18" t="s">
        <v>11</v>
      </c>
      <c r="H38" s="19" t="s">
        <v>46</v>
      </c>
      <c r="I38" s="19" t="s">
        <v>13</v>
      </c>
      <c r="J38" s="20" t="s">
        <v>227</v>
      </c>
      <c r="K38" s="21" t="s">
        <v>14</v>
      </c>
      <c r="L38" s="22">
        <v>6</v>
      </c>
      <c r="M38" s="23">
        <f t="shared" si="1"/>
        <v>480</v>
      </c>
    </row>
    <row r="39" spans="1:13" x14ac:dyDescent="0.25">
      <c r="A39" s="1"/>
      <c r="B39" s="1"/>
      <c r="C39" s="1"/>
      <c r="D39" s="1"/>
      <c r="E39" s="24">
        <v>60121535</v>
      </c>
      <c r="F39" s="17" t="s">
        <v>64</v>
      </c>
      <c r="G39" s="18" t="s">
        <v>11</v>
      </c>
      <c r="H39" s="19" t="s">
        <v>46</v>
      </c>
      <c r="I39" s="19" t="s">
        <v>13</v>
      </c>
      <c r="J39" s="20" t="s">
        <v>77</v>
      </c>
      <c r="K39" s="21" t="s">
        <v>14</v>
      </c>
      <c r="L39" s="22">
        <v>4</v>
      </c>
      <c r="M39" s="23">
        <f>J39*L39</f>
        <v>100</v>
      </c>
    </row>
    <row r="40" spans="1:13" x14ac:dyDescent="0.25">
      <c r="A40" s="1"/>
      <c r="B40" s="1"/>
      <c r="C40" s="1"/>
      <c r="D40" s="1"/>
      <c r="E40" s="24">
        <v>44121804</v>
      </c>
      <c r="F40" s="17" t="s">
        <v>65</v>
      </c>
      <c r="G40" s="18" t="s">
        <v>11</v>
      </c>
      <c r="H40" s="19" t="s">
        <v>66</v>
      </c>
      <c r="I40" s="19" t="s">
        <v>13</v>
      </c>
      <c r="J40" s="20" t="s">
        <v>70</v>
      </c>
      <c r="K40" s="21" t="s">
        <v>14</v>
      </c>
      <c r="L40" s="22">
        <v>36</v>
      </c>
      <c r="M40" s="23">
        <f>J40*L40</f>
        <v>720</v>
      </c>
    </row>
    <row r="41" spans="1:13" x14ac:dyDescent="0.25">
      <c r="A41" s="1"/>
      <c r="B41" s="1"/>
      <c r="C41" s="1"/>
      <c r="D41" s="1"/>
      <c r="E41" s="24">
        <v>44121713</v>
      </c>
      <c r="F41" s="17" t="s">
        <v>67</v>
      </c>
      <c r="G41" s="18" t="s">
        <v>11</v>
      </c>
      <c r="H41" s="19" t="s">
        <v>46</v>
      </c>
      <c r="I41" s="19">
        <v>44349</v>
      </c>
      <c r="J41" s="20" t="s">
        <v>77</v>
      </c>
      <c r="K41" s="21" t="s">
        <v>41</v>
      </c>
      <c r="L41" s="22">
        <v>170</v>
      </c>
      <c r="M41" s="23">
        <v>4250</v>
      </c>
    </row>
    <row r="42" spans="1:13" x14ac:dyDescent="0.25">
      <c r="A42" s="1"/>
      <c r="B42" s="1"/>
      <c r="C42" s="1"/>
      <c r="D42" s="1"/>
      <c r="E42" s="24">
        <v>44121605</v>
      </c>
      <c r="F42" s="17" t="s">
        <v>69</v>
      </c>
      <c r="G42" s="18" t="s">
        <v>11</v>
      </c>
      <c r="H42" s="19" t="s">
        <v>13</v>
      </c>
      <c r="I42" s="19" t="s">
        <v>13</v>
      </c>
      <c r="J42" s="20" t="s">
        <v>53</v>
      </c>
      <c r="K42" s="21" t="s">
        <v>14</v>
      </c>
      <c r="L42" s="22">
        <v>69.62</v>
      </c>
      <c r="M42" s="23">
        <f>J42*L42</f>
        <v>696.2</v>
      </c>
    </row>
    <row r="43" spans="1:13" x14ac:dyDescent="0.25">
      <c r="A43" s="1"/>
      <c r="B43" s="1"/>
      <c r="C43" s="1"/>
      <c r="D43" s="1"/>
      <c r="E43" s="24">
        <v>44101716</v>
      </c>
      <c r="F43" s="17" t="s">
        <v>71</v>
      </c>
      <c r="G43" s="18" t="s">
        <v>11</v>
      </c>
      <c r="H43" s="19" t="s">
        <v>13</v>
      </c>
      <c r="I43" s="19" t="s">
        <v>13</v>
      </c>
      <c r="J43" s="20" t="s">
        <v>50</v>
      </c>
      <c r="K43" s="21" t="s">
        <v>14</v>
      </c>
      <c r="L43" s="22">
        <v>189</v>
      </c>
      <c r="M43" s="23">
        <f>J43*L43</f>
        <v>1701</v>
      </c>
    </row>
    <row r="44" spans="1:13" x14ac:dyDescent="0.25">
      <c r="A44" s="1"/>
      <c r="B44" s="1"/>
      <c r="C44" s="1"/>
      <c r="D44" s="1"/>
      <c r="E44" s="24">
        <v>44121615</v>
      </c>
      <c r="F44" s="17" t="s">
        <v>72</v>
      </c>
      <c r="G44" s="18" t="s">
        <v>11</v>
      </c>
      <c r="H44" s="19" t="s">
        <v>13</v>
      </c>
      <c r="I44" s="19" t="s">
        <v>13</v>
      </c>
      <c r="J44" s="20" t="s">
        <v>77</v>
      </c>
      <c r="K44" s="21" t="s">
        <v>14</v>
      </c>
      <c r="L44" s="22">
        <v>130</v>
      </c>
      <c r="M44" s="23">
        <f>J44*L44</f>
        <v>3250</v>
      </c>
    </row>
    <row r="45" spans="1:13" x14ac:dyDescent="0.25">
      <c r="A45" s="1"/>
      <c r="B45" s="1"/>
      <c r="C45" s="1"/>
      <c r="D45" s="1"/>
      <c r="E45" s="24" t="s">
        <v>73</v>
      </c>
      <c r="F45" s="17" t="s">
        <v>74</v>
      </c>
      <c r="G45" s="18" t="s">
        <v>11</v>
      </c>
      <c r="H45" s="19" t="s">
        <v>46</v>
      </c>
      <c r="I45" s="19" t="s">
        <v>46</v>
      </c>
      <c r="J45" s="20" t="s">
        <v>32</v>
      </c>
      <c r="K45" s="21" t="s">
        <v>41</v>
      </c>
      <c r="L45" s="22">
        <v>150</v>
      </c>
      <c r="M45" s="23">
        <f t="shared" si="1"/>
        <v>150</v>
      </c>
    </row>
    <row r="46" spans="1:13" x14ac:dyDescent="0.25">
      <c r="A46" s="1"/>
      <c r="B46" s="1"/>
      <c r="C46" s="1"/>
      <c r="D46" s="1"/>
      <c r="E46" s="24" t="s">
        <v>75</v>
      </c>
      <c r="F46" s="17" t="s">
        <v>76</v>
      </c>
      <c r="G46" s="18" t="s">
        <v>11</v>
      </c>
      <c r="H46" s="19" t="s">
        <v>46</v>
      </c>
      <c r="I46" s="19" t="s">
        <v>13</v>
      </c>
      <c r="J46" s="20" t="s">
        <v>104</v>
      </c>
      <c r="K46" s="21" t="s">
        <v>14</v>
      </c>
      <c r="L46" s="22">
        <v>30</v>
      </c>
      <c r="M46" s="23">
        <f t="shared" si="1"/>
        <v>150</v>
      </c>
    </row>
    <row r="47" spans="1:13" x14ac:dyDescent="0.25">
      <c r="A47" s="1"/>
      <c r="B47" s="1"/>
      <c r="C47" s="1"/>
      <c r="D47" s="1"/>
      <c r="E47" s="24">
        <v>44122107</v>
      </c>
      <c r="F47" s="17" t="s">
        <v>78</v>
      </c>
      <c r="G47" s="18" t="s">
        <v>11</v>
      </c>
      <c r="H47" s="19" t="s">
        <v>66</v>
      </c>
      <c r="I47" s="19" t="s">
        <v>66</v>
      </c>
      <c r="J47" s="20" t="s">
        <v>53</v>
      </c>
      <c r="K47" s="21" t="s">
        <v>14</v>
      </c>
      <c r="L47" s="22">
        <v>84</v>
      </c>
      <c r="M47" s="23">
        <f t="shared" si="1"/>
        <v>840</v>
      </c>
    </row>
    <row r="48" spans="1:13" x14ac:dyDescent="0.25">
      <c r="A48" s="1"/>
      <c r="B48" s="1"/>
      <c r="C48" s="1"/>
      <c r="D48" s="1"/>
      <c r="E48" s="24" t="s">
        <v>79</v>
      </c>
      <c r="F48" s="17" t="s">
        <v>80</v>
      </c>
      <c r="G48" s="18" t="s">
        <v>11</v>
      </c>
      <c r="H48" s="19" t="s">
        <v>46</v>
      </c>
      <c r="I48" s="19" t="s">
        <v>13</v>
      </c>
      <c r="J48" s="20" t="s">
        <v>228</v>
      </c>
      <c r="K48" s="21" t="s">
        <v>14</v>
      </c>
      <c r="L48" s="22">
        <v>34</v>
      </c>
      <c r="M48" s="23">
        <f t="shared" si="1"/>
        <v>5440</v>
      </c>
    </row>
    <row r="49" spans="1:13" x14ac:dyDescent="0.25">
      <c r="A49" s="1"/>
      <c r="B49" s="1"/>
      <c r="C49" s="1"/>
      <c r="D49" s="1"/>
      <c r="E49" s="24">
        <v>11151712</v>
      </c>
      <c r="F49" s="17" t="s">
        <v>81</v>
      </c>
      <c r="G49" s="18" t="s">
        <v>11</v>
      </c>
      <c r="H49" s="19">
        <v>43914</v>
      </c>
      <c r="I49" s="19" t="s">
        <v>13</v>
      </c>
      <c r="J49" s="20" t="s">
        <v>70</v>
      </c>
      <c r="K49" s="21" t="s">
        <v>24</v>
      </c>
      <c r="L49" s="22">
        <v>480</v>
      </c>
      <c r="M49" s="23">
        <f t="shared" si="1"/>
        <v>9600</v>
      </c>
    </row>
    <row r="50" spans="1:13" x14ac:dyDescent="0.25">
      <c r="A50" s="1"/>
      <c r="B50" s="1"/>
      <c r="C50" s="1"/>
      <c r="D50" s="1"/>
      <c r="E50" s="25">
        <v>14111530</v>
      </c>
      <c r="F50" s="17" t="s">
        <v>82</v>
      </c>
      <c r="G50" s="18" t="s">
        <v>11</v>
      </c>
      <c r="H50" s="19">
        <v>43914</v>
      </c>
      <c r="I50" s="19" t="s">
        <v>13</v>
      </c>
      <c r="J50" s="20" t="s">
        <v>104</v>
      </c>
      <c r="K50" s="21" t="s">
        <v>14</v>
      </c>
      <c r="L50" s="22">
        <v>38</v>
      </c>
      <c r="M50" s="23">
        <f t="shared" si="1"/>
        <v>190</v>
      </c>
    </row>
    <row r="51" spans="1:13" x14ac:dyDescent="0.25">
      <c r="A51" s="1"/>
      <c r="B51" s="1"/>
      <c r="C51" s="1"/>
      <c r="D51" s="1"/>
      <c r="E51" s="16">
        <v>47121701</v>
      </c>
      <c r="F51" s="17" t="s">
        <v>83</v>
      </c>
      <c r="G51" s="18" t="s">
        <v>11</v>
      </c>
      <c r="H51" s="19">
        <v>44230</v>
      </c>
      <c r="I51" s="19">
        <v>44230</v>
      </c>
      <c r="J51" s="20" t="s">
        <v>232</v>
      </c>
      <c r="K51" s="21" t="s">
        <v>14</v>
      </c>
      <c r="L51" s="22">
        <v>3.89</v>
      </c>
      <c r="M51" s="23">
        <f t="shared" si="1"/>
        <v>1945</v>
      </c>
    </row>
    <row r="52" spans="1:13" x14ac:dyDescent="0.25">
      <c r="A52" s="1"/>
      <c r="B52" s="1"/>
      <c r="C52" s="1"/>
      <c r="D52" s="1"/>
      <c r="E52" s="16">
        <v>47121708</v>
      </c>
      <c r="F52" s="17" t="s">
        <v>84</v>
      </c>
      <c r="G52" s="18" t="s">
        <v>11</v>
      </c>
      <c r="H52" s="19" t="s">
        <v>37</v>
      </c>
      <c r="I52" s="19" t="s">
        <v>37</v>
      </c>
      <c r="J52" s="20" t="s">
        <v>63</v>
      </c>
      <c r="K52" s="21" t="s">
        <v>14</v>
      </c>
      <c r="L52" s="22">
        <v>1.9</v>
      </c>
      <c r="M52" s="23">
        <f t="shared" si="1"/>
        <v>190</v>
      </c>
    </row>
    <row r="53" spans="1:13" ht="21" customHeight="1" x14ac:dyDescent="0.25">
      <c r="A53" s="1"/>
      <c r="B53" s="1"/>
      <c r="C53" s="1"/>
      <c r="D53" s="1"/>
      <c r="E53" s="24" t="s">
        <v>85</v>
      </c>
      <c r="F53" s="17" t="s">
        <v>86</v>
      </c>
      <c r="G53" s="18" t="s">
        <v>11</v>
      </c>
      <c r="H53" s="19" t="s">
        <v>87</v>
      </c>
      <c r="I53" s="19" t="s">
        <v>88</v>
      </c>
      <c r="J53" s="20" t="s">
        <v>229</v>
      </c>
      <c r="K53" s="21" t="s">
        <v>89</v>
      </c>
      <c r="L53" s="22">
        <v>501</v>
      </c>
      <c r="M53" s="23">
        <f t="shared" si="1"/>
        <v>35070</v>
      </c>
    </row>
    <row r="54" spans="1:13" ht="20.25" customHeight="1" x14ac:dyDescent="0.25">
      <c r="A54" s="1"/>
      <c r="B54" s="1"/>
      <c r="C54" s="1"/>
      <c r="D54" s="1"/>
      <c r="E54" s="24">
        <v>512352104</v>
      </c>
      <c r="F54" s="17" t="s">
        <v>90</v>
      </c>
      <c r="G54" s="18" t="s">
        <v>11</v>
      </c>
      <c r="H54" s="19" t="s">
        <v>87</v>
      </c>
      <c r="I54" s="19" t="s">
        <v>87</v>
      </c>
      <c r="J54" s="20" t="s">
        <v>53</v>
      </c>
      <c r="K54" s="21" t="s">
        <v>89</v>
      </c>
      <c r="L54" s="22">
        <v>595</v>
      </c>
      <c r="M54" s="23">
        <f t="shared" si="1"/>
        <v>5950</v>
      </c>
    </row>
    <row r="55" spans="1:13" x14ac:dyDescent="0.25">
      <c r="A55" s="1"/>
      <c r="B55" s="1"/>
      <c r="C55" s="1"/>
      <c r="D55" s="1"/>
      <c r="E55" s="24">
        <v>47131514</v>
      </c>
      <c r="F55" s="17" t="s">
        <v>92</v>
      </c>
      <c r="G55" s="18" t="s">
        <v>11</v>
      </c>
      <c r="H55" s="19">
        <v>44103</v>
      </c>
      <c r="I55" s="19">
        <v>44103</v>
      </c>
      <c r="J55" s="20" t="s">
        <v>210</v>
      </c>
      <c r="K55" s="21" t="s">
        <v>14</v>
      </c>
      <c r="L55" s="22">
        <v>285</v>
      </c>
      <c r="M55" s="23">
        <f t="shared" si="1"/>
        <v>4275</v>
      </c>
    </row>
    <row r="56" spans="1:13" ht="24" customHeight="1" x14ac:dyDescent="0.25">
      <c r="A56" s="1"/>
      <c r="B56" s="1"/>
      <c r="C56" s="1"/>
      <c r="D56" s="1"/>
      <c r="E56" s="24">
        <v>47131824</v>
      </c>
      <c r="F56" s="17" t="s">
        <v>93</v>
      </c>
      <c r="G56" s="18" t="s">
        <v>11</v>
      </c>
      <c r="H56" s="19">
        <v>44230</v>
      </c>
      <c r="I56" s="19">
        <v>44230</v>
      </c>
      <c r="J56" s="20" t="s">
        <v>70</v>
      </c>
      <c r="K56" s="21" t="s">
        <v>89</v>
      </c>
      <c r="L56" s="22">
        <v>112</v>
      </c>
      <c r="M56" s="23">
        <f t="shared" si="1"/>
        <v>2240</v>
      </c>
    </row>
    <row r="57" spans="1:13" ht="21" customHeight="1" x14ac:dyDescent="0.25">
      <c r="A57" s="1"/>
      <c r="B57" s="1"/>
      <c r="C57" s="1"/>
      <c r="D57" s="1"/>
      <c r="E57" s="24">
        <v>47131803</v>
      </c>
      <c r="F57" s="17" t="s">
        <v>94</v>
      </c>
      <c r="G57" s="18" t="s">
        <v>11</v>
      </c>
      <c r="H57" s="19" t="s">
        <v>37</v>
      </c>
      <c r="I57" s="19" t="s">
        <v>37</v>
      </c>
      <c r="J57" s="20" t="s">
        <v>53</v>
      </c>
      <c r="K57" s="21" t="s">
        <v>89</v>
      </c>
      <c r="L57" s="22">
        <f>M57/J57</f>
        <v>849.6</v>
      </c>
      <c r="M57" s="23">
        <v>8496</v>
      </c>
    </row>
    <row r="58" spans="1:13" ht="21" customHeight="1" x14ac:dyDescent="0.25">
      <c r="A58" s="1"/>
      <c r="B58" s="1"/>
      <c r="C58" s="1"/>
      <c r="D58" s="1"/>
      <c r="E58" s="24">
        <v>12141901</v>
      </c>
      <c r="F58" s="17" t="s">
        <v>95</v>
      </c>
      <c r="G58" s="18" t="s">
        <v>11</v>
      </c>
      <c r="H58" s="19" t="s">
        <v>37</v>
      </c>
      <c r="I58" s="19" t="s">
        <v>37</v>
      </c>
      <c r="J58" s="20" t="s">
        <v>53</v>
      </c>
      <c r="K58" s="21" t="s">
        <v>89</v>
      </c>
      <c r="L58" s="22">
        <v>60</v>
      </c>
      <c r="M58" s="23">
        <f t="shared" si="1"/>
        <v>600</v>
      </c>
    </row>
    <row r="59" spans="1:13" x14ac:dyDescent="0.25">
      <c r="A59" s="1"/>
      <c r="B59" s="1"/>
      <c r="C59" s="1"/>
      <c r="D59" s="1"/>
      <c r="E59" s="24">
        <v>47131805</v>
      </c>
      <c r="F59" s="17" t="s">
        <v>96</v>
      </c>
      <c r="G59" s="18" t="s">
        <v>11</v>
      </c>
      <c r="H59" s="19" t="s">
        <v>37</v>
      </c>
      <c r="I59" s="19" t="s">
        <v>37</v>
      </c>
      <c r="J59" s="20" t="s">
        <v>32</v>
      </c>
      <c r="K59" s="21" t="s">
        <v>97</v>
      </c>
      <c r="L59" s="22">
        <f>M59/J59</f>
        <v>3070</v>
      </c>
      <c r="M59" s="23">
        <v>3070</v>
      </c>
    </row>
    <row r="60" spans="1:13" x14ac:dyDescent="0.25">
      <c r="A60" s="1"/>
      <c r="B60" s="1"/>
      <c r="C60" s="1"/>
      <c r="D60" s="1"/>
      <c r="E60" s="24">
        <v>25111903</v>
      </c>
      <c r="F60" s="17" t="s">
        <v>98</v>
      </c>
      <c r="G60" s="18" t="s">
        <v>11</v>
      </c>
      <c r="H60" s="19" t="s">
        <v>37</v>
      </c>
      <c r="I60" s="19" t="s">
        <v>37</v>
      </c>
      <c r="J60" s="20" t="s">
        <v>104</v>
      </c>
      <c r="K60" s="21" t="s">
        <v>14</v>
      </c>
      <c r="L60" s="22">
        <f>M60/J60</f>
        <v>6962</v>
      </c>
      <c r="M60" s="23">
        <v>34810</v>
      </c>
    </row>
    <row r="61" spans="1:13" x14ac:dyDescent="0.25">
      <c r="A61" s="1"/>
      <c r="B61" s="1"/>
      <c r="C61" s="1"/>
      <c r="D61" s="1"/>
      <c r="E61" s="24">
        <v>12161803</v>
      </c>
      <c r="F61" s="17" t="s">
        <v>99</v>
      </c>
      <c r="G61" s="18" t="s">
        <v>11</v>
      </c>
      <c r="H61" s="19" t="s">
        <v>37</v>
      </c>
      <c r="I61" s="19" t="s">
        <v>37</v>
      </c>
      <c r="J61" s="20" t="s">
        <v>104</v>
      </c>
      <c r="K61" s="21" t="s">
        <v>14</v>
      </c>
      <c r="L61" s="22">
        <f>M61/J61</f>
        <v>1800</v>
      </c>
      <c r="M61" s="23">
        <v>9000</v>
      </c>
    </row>
    <row r="62" spans="1:13" ht="18.75" customHeight="1" x14ac:dyDescent="0.25">
      <c r="A62" s="1"/>
      <c r="B62" s="1"/>
      <c r="C62" s="1"/>
      <c r="D62" s="1"/>
      <c r="E62" s="24">
        <v>47131810</v>
      </c>
      <c r="F62" s="17" t="s">
        <v>100</v>
      </c>
      <c r="G62" s="18" t="s">
        <v>11</v>
      </c>
      <c r="H62" s="19" t="s">
        <v>37</v>
      </c>
      <c r="I62" s="19" t="s">
        <v>37</v>
      </c>
      <c r="J62" s="20" t="s">
        <v>70</v>
      </c>
      <c r="K62" s="21" t="s">
        <v>89</v>
      </c>
      <c r="L62" s="22">
        <v>110</v>
      </c>
      <c r="M62" s="23">
        <f t="shared" si="1"/>
        <v>2200</v>
      </c>
    </row>
    <row r="63" spans="1:13" ht="18" customHeight="1" x14ac:dyDescent="0.25">
      <c r="A63" s="1"/>
      <c r="B63" s="1"/>
      <c r="C63" s="1"/>
      <c r="D63" s="1"/>
      <c r="E63" s="24">
        <v>47131810</v>
      </c>
      <c r="F63" s="17" t="s">
        <v>101</v>
      </c>
      <c r="G63" s="18" t="s">
        <v>11</v>
      </c>
      <c r="H63" s="19" t="s">
        <v>102</v>
      </c>
      <c r="I63" s="19" t="s">
        <v>102</v>
      </c>
      <c r="J63" s="20" t="s">
        <v>70</v>
      </c>
      <c r="K63" s="21" t="s">
        <v>89</v>
      </c>
      <c r="L63" s="22">
        <f>M63/J63</f>
        <v>696.25</v>
      </c>
      <c r="M63" s="23">
        <v>13925</v>
      </c>
    </row>
    <row r="64" spans="1:13" x14ac:dyDescent="0.25">
      <c r="A64" s="1"/>
      <c r="B64" s="1"/>
      <c r="C64" s="1"/>
      <c r="D64" s="1"/>
      <c r="E64" s="24">
        <v>47131604</v>
      </c>
      <c r="F64" s="17" t="s">
        <v>103</v>
      </c>
      <c r="G64" s="18" t="s">
        <v>11</v>
      </c>
      <c r="H64" s="19" t="s">
        <v>37</v>
      </c>
      <c r="I64" s="19" t="s">
        <v>37</v>
      </c>
      <c r="J64" s="20" t="s">
        <v>56</v>
      </c>
      <c r="K64" s="21" t="s">
        <v>14</v>
      </c>
      <c r="L64" s="22">
        <f>M64/J64</f>
        <v>575</v>
      </c>
      <c r="M64" s="23">
        <v>1150</v>
      </c>
    </row>
    <row r="65" spans="1:13" x14ac:dyDescent="0.25">
      <c r="A65" s="1"/>
      <c r="B65" s="1"/>
      <c r="C65" s="1"/>
      <c r="D65" s="1"/>
      <c r="E65" s="24">
        <v>47131604</v>
      </c>
      <c r="F65" s="17" t="s">
        <v>105</v>
      </c>
      <c r="G65" s="18" t="s">
        <v>11</v>
      </c>
      <c r="H65" s="19" t="s">
        <v>37</v>
      </c>
      <c r="I65" s="19" t="s">
        <v>102</v>
      </c>
      <c r="J65" s="20" t="s">
        <v>210</v>
      </c>
      <c r="K65" s="21" t="s">
        <v>14</v>
      </c>
      <c r="L65" s="22">
        <v>95</v>
      </c>
      <c r="M65" s="23">
        <f t="shared" si="1"/>
        <v>1425</v>
      </c>
    </row>
    <row r="66" spans="1:13" x14ac:dyDescent="0.25">
      <c r="A66" s="1"/>
      <c r="B66" s="1"/>
      <c r="C66" s="1"/>
      <c r="D66" s="1"/>
      <c r="E66" s="24">
        <v>47121806</v>
      </c>
      <c r="F66" s="17" t="s">
        <v>106</v>
      </c>
      <c r="G66" s="18" t="s">
        <v>11</v>
      </c>
      <c r="H66" s="19" t="s">
        <v>102</v>
      </c>
      <c r="I66" s="19" t="s">
        <v>37</v>
      </c>
      <c r="J66" s="20" t="s">
        <v>40</v>
      </c>
      <c r="K66" s="21" t="s">
        <v>14</v>
      </c>
      <c r="L66" s="22">
        <f>M66/J66</f>
        <v>557.5</v>
      </c>
      <c r="M66" s="23">
        <v>2230</v>
      </c>
    </row>
    <row r="67" spans="1:13" x14ac:dyDescent="0.25">
      <c r="A67" s="1"/>
      <c r="B67" s="1"/>
      <c r="C67" s="1"/>
      <c r="D67" s="1"/>
      <c r="E67" s="24">
        <v>47121806</v>
      </c>
      <c r="F67" s="17" t="s">
        <v>107</v>
      </c>
      <c r="G67" s="18" t="s">
        <v>11</v>
      </c>
      <c r="H67" s="19" t="s">
        <v>102</v>
      </c>
      <c r="I67" s="19" t="s">
        <v>102</v>
      </c>
      <c r="J67" s="20" t="s">
        <v>108</v>
      </c>
      <c r="K67" s="21" t="s">
        <v>14</v>
      </c>
      <c r="L67" s="22">
        <f>M67/J67</f>
        <v>3320</v>
      </c>
      <c r="M67" s="23">
        <v>19920</v>
      </c>
    </row>
    <row r="68" spans="1:13" x14ac:dyDescent="0.25">
      <c r="A68" s="1"/>
      <c r="B68" s="1"/>
      <c r="C68" s="1"/>
      <c r="D68" s="1"/>
      <c r="E68" s="24">
        <v>47131618</v>
      </c>
      <c r="F68" s="17" t="s">
        <v>109</v>
      </c>
      <c r="G68" s="18" t="s">
        <v>11</v>
      </c>
      <c r="H68" s="19" t="s">
        <v>37</v>
      </c>
      <c r="I68" s="19" t="s">
        <v>37</v>
      </c>
      <c r="J68" s="20" t="s">
        <v>53</v>
      </c>
      <c r="K68" s="21" t="s">
        <v>14</v>
      </c>
      <c r="L68" s="22">
        <f>M68/J68</f>
        <v>395.3</v>
      </c>
      <c r="M68" s="23">
        <v>3953</v>
      </c>
    </row>
    <row r="69" spans="1:13" x14ac:dyDescent="0.25">
      <c r="A69" s="1"/>
      <c r="B69" s="1"/>
      <c r="C69" s="1"/>
      <c r="D69" s="1"/>
      <c r="E69" s="24">
        <v>14111705</v>
      </c>
      <c r="F69" s="17" t="s">
        <v>110</v>
      </c>
      <c r="G69" s="18" t="s">
        <v>11</v>
      </c>
      <c r="H69" s="19" t="s">
        <v>211</v>
      </c>
      <c r="I69" s="19" t="s">
        <v>211</v>
      </c>
      <c r="J69" s="20" t="s">
        <v>70</v>
      </c>
      <c r="K69" s="21" t="s">
        <v>111</v>
      </c>
      <c r="L69" s="22">
        <v>765</v>
      </c>
      <c r="M69" s="23">
        <f t="shared" si="1"/>
        <v>15300</v>
      </c>
    </row>
    <row r="70" spans="1:13" x14ac:dyDescent="0.25">
      <c r="A70" s="1"/>
      <c r="B70" s="1"/>
      <c r="C70" s="1"/>
      <c r="D70" s="1"/>
      <c r="E70" s="24">
        <v>44121631</v>
      </c>
      <c r="F70" s="17" t="s">
        <v>112</v>
      </c>
      <c r="G70" s="18" t="s">
        <v>11</v>
      </c>
      <c r="H70" s="19" t="s">
        <v>66</v>
      </c>
      <c r="I70" s="19" t="s">
        <v>13</v>
      </c>
      <c r="J70" s="20" t="s">
        <v>113</v>
      </c>
      <c r="K70" s="21" t="s">
        <v>14</v>
      </c>
      <c r="L70" s="22">
        <v>94</v>
      </c>
      <c r="M70" s="23">
        <f t="shared" si="1"/>
        <v>2162</v>
      </c>
    </row>
    <row r="71" spans="1:13" x14ac:dyDescent="0.25">
      <c r="A71" s="1"/>
      <c r="B71" s="1"/>
      <c r="C71" s="1"/>
      <c r="D71" s="1"/>
      <c r="E71" s="16">
        <v>14111703</v>
      </c>
      <c r="F71" s="17" t="s">
        <v>114</v>
      </c>
      <c r="G71" s="18" t="s">
        <v>11</v>
      </c>
      <c r="H71" s="19" t="s">
        <v>214</v>
      </c>
      <c r="I71" s="19" t="s">
        <v>214</v>
      </c>
      <c r="J71" s="20" t="s">
        <v>63</v>
      </c>
      <c r="K71" s="21" t="s">
        <v>111</v>
      </c>
      <c r="L71" s="22">
        <v>767</v>
      </c>
      <c r="M71" s="23">
        <f t="shared" si="1"/>
        <v>76700</v>
      </c>
    </row>
    <row r="72" spans="1:13" x14ac:dyDescent="0.25">
      <c r="A72" s="1"/>
      <c r="B72" s="1"/>
      <c r="C72" s="1"/>
      <c r="D72" s="1"/>
      <c r="E72" s="16">
        <v>4411509</v>
      </c>
      <c r="F72" s="17" t="s">
        <v>115</v>
      </c>
      <c r="G72" s="18" t="s">
        <v>11</v>
      </c>
      <c r="H72" s="19" t="s">
        <v>12</v>
      </c>
      <c r="I72" s="19" t="s">
        <v>13</v>
      </c>
      <c r="J72" s="20" t="s">
        <v>77</v>
      </c>
      <c r="K72" s="21" t="s">
        <v>14</v>
      </c>
      <c r="L72" s="22">
        <v>56</v>
      </c>
      <c r="M72" s="23">
        <f t="shared" si="1"/>
        <v>1400</v>
      </c>
    </row>
    <row r="73" spans="1:13" x14ac:dyDescent="0.25">
      <c r="A73" s="1"/>
      <c r="B73" s="1"/>
      <c r="C73" s="1"/>
      <c r="D73" s="1"/>
      <c r="E73" s="24" t="s">
        <v>116</v>
      </c>
      <c r="F73" s="17" t="s">
        <v>117</v>
      </c>
      <c r="G73" s="18" t="s">
        <v>11</v>
      </c>
      <c r="H73" s="19">
        <v>44118</v>
      </c>
      <c r="I73" s="19">
        <v>44118</v>
      </c>
      <c r="J73" s="20" t="s">
        <v>104</v>
      </c>
      <c r="K73" s="21" t="s">
        <v>14</v>
      </c>
      <c r="L73" s="22">
        <v>230</v>
      </c>
      <c r="M73" s="23">
        <f t="shared" si="1"/>
        <v>1150</v>
      </c>
    </row>
    <row r="74" spans="1:13" ht="18.75" customHeight="1" x14ac:dyDescent="0.25">
      <c r="A74" s="1"/>
      <c r="B74" s="1"/>
      <c r="C74" s="1"/>
      <c r="D74" s="1"/>
      <c r="E74" s="24">
        <v>48101903</v>
      </c>
      <c r="F74" s="17" t="s">
        <v>118</v>
      </c>
      <c r="G74" s="18" t="s">
        <v>11</v>
      </c>
      <c r="H74" s="19" t="s">
        <v>37</v>
      </c>
      <c r="I74" s="19" t="s">
        <v>37</v>
      </c>
      <c r="J74" s="20" t="s">
        <v>150</v>
      </c>
      <c r="K74" s="21" t="s">
        <v>119</v>
      </c>
      <c r="L74" s="22">
        <v>383.33</v>
      </c>
      <c r="M74" s="23">
        <v>1149.99</v>
      </c>
    </row>
    <row r="75" spans="1:13" x14ac:dyDescent="0.25">
      <c r="A75" s="1"/>
      <c r="B75" s="1"/>
      <c r="C75" s="1"/>
      <c r="D75" s="1"/>
      <c r="E75" s="25">
        <v>44103103</v>
      </c>
      <c r="F75" s="17" t="s">
        <v>120</v>
      </c>
      <c r="G75" s="18" t="s">
        <v>11</v>
      </c>
      <c r="H75" s="19" t="s">
        <v>37</v>
      </c>
      <c r="I75" s="19" t="s">
        <v>37</v>
      </c>
      <c r="J75" s="20" t="s">
        <v>32</v>
      </c>
      <c r="K75" s="21" t="s">
        <v>41</v>
      </c>
      <c r="L75" s="22">
        <v>2450</v>
      </c>
      <c r="M75" s="23">
        <f t="shared" si="1"/>
        <v>2450</v>
      </c>
    </row>
    <row r="76" spans="1:13" ht="21" customHeight="1" x14ac:dyDescent="0.25">
      <c r="A76" s="1"/>
      <c r="B76" s="1"/>
      <c r="C76" s="1"/>
      <c r="D76" s="1"/>
      <c r="E76" s="24">
        <v>50161814</v>
      </c>
      <c r="F76" s="17" t="s">
        <v>121</v>
      </c>
      <c r="G76" s="18" t="s">
        <v>11</v>
      </c>
      <c r="H76" s="19" t="s">
        <v>122</v>
      </c>
      <c r="I76" s="19" t="s">
        <v>122</v>
      </c>
      <c r="J76" s="20" t="s">
        <v>215</v>
      </c>
      <c r="K76" s="21" t="s">
        <v>33</v>
      </c>
      <c r="L76" s="22">
        <v>280.72000000000003</v>
      </c>
      <c r="M76" s="23">
        <f t="shared" si="1"/>
        <v>49126.000000000007</v>
      </c>
    </row>
    <row r="77" spans="1:13" x14ac:dyDescent="0.25">
      <c r="A77" s="1"/>
      <c r="B77" s="1"/>
      <c r="C77" s="1"/>
      <c r="D77" s="1"/>
      <c r="E77" s="24" t="s">
        <v>123</v>
      </c>
      <c r="F77" s="17" t="s">
        <v>124</v>
      </c>
      <c r="G77" s="18" t="s">
        <v>11</v>
      </c>
      <c r="H77" s="19">
        <v>44539</v>
      </c>
      <c r="I77" s="19">
        <v>44539</v>
      </c>
      <c r="J77" s="20" t="s">
        <v>230</v>
      </c>
      <c r="K77" s="21" t="s">
        <v>111</v>
      </c>
      <c r="L77" s="22">
        <v>5017</v>
      </c>
      <c r="M77" s="23">
        <f t="shared" si="1"/>
        <v>200680</v>
      </c>
    </row>
    <row r="78" spans="1:13" ht="21" customHeight="1" x14ac:dyDescent="0.25">
      <c r="A78" s="1"/>
      <c r="B78" s="1"/>
      <c r="C78" s="1"/>
      <c r="D78" s="1"/>
      <c r="E78" s="16">
        <v>47131827</v>
      </c>
      <c r="F78" s="17" t="s">
        <v>125</v>
      </c>
      <c r="G78" s="18" t="s">
        <v>11</v>
      </c>
      <c r="H78" s="19">
        <v>44103</v>
      </c>
      <c r="I78" s="19">
        <v>44103</v>
      </c>
      <c r="J78" s="20" t="s">
        <v>104</v>
      </c>
      <c r="K78" s="21" t="s">
        <v>89</v>
      </c>
      <c r="L78" s="22">
        <v>155</v>
      </c>
      <c r="M78" s="23">
        <f t="shared" si="1"/>
        <v>775</v>
      </c>
    </row>
    <row r="79" spans="1:13" x14ac:dyDescent="0.25">
      <c r="A79" s="1"/>
      <c r="B79" s="1"/>
      <c r="C79" s="1"/>
      <c r="D79" s="1"/>
      <c r="E79" s="24">
        <v>14111704</v>
      </c>
      <c r="F79" s="17" t="s">
        <v>126</v>
      </c>
      <c r="G79" s="18" t="s">
        <v>11</v>
      </c>
      <c r="H79" s="19">
        <v>44236</v>
      </c>
      <c r="I79" s="19">
        <v>44236</v>
      </c>
      <c r="J79" s="20" t="s">
        <v>63</v>
      </c>
      <c r="K79" s="21" t="s">
        <v>111</v>
      </c>
      <c r="L79" s="22">
        <v>520</v>
      </c>
      <c r="M79" s="23">
        <f t="shared" si="1"/>
        <v>52000</v>
      </c>
    </row>
    <row r="80" spans="1:13" x14ac:dyDescent="0.25">
      <c r="A80" s="1"/>
      <c r="B80" s="1"/>
      <c r="C80" s="1"/>
      <c r="D80" s="1"/>
      <c r="E80" s="24">
        <v>44121505</v>
      </c>
      <c r="F80" s="17" t="s">
        <v>127</v>
      </c>
      <c r="G80" s="18" t="s">
        <v>11</v>
      </c>
      <c r="H80" s="19">
        <v>43914</v>
      </c>
      <c r="I80" s="19" t="s">
        <v>13</v>
      </c>
      <c r="J80" s="20" t="s">
        <v>132</v>
      </c>
      <c r="K80" s="21" t="s">
        <v>41</v>
      </c>
      <c r="L80" s="22">
        <v>700</v>
      </c>
      <c r="M80" s="23">
        <f t="shared" si="1"/>
        <v>4900</v>
      </c>
    </row>
    <row r="81" spans="1:13" x14ac:dyDescent="0.25">
      <c r="A81" s="1"/>
      <c r="B81" s="1"/>
      <c r="C81" s="1"/>
      <c r="D81" s="1"/>
      <c r="E81" s="24" t="s">
        <v>128</v>
      </c>
      <c r="F81" s="17" t="s">
        <v>129</v>
      </c>
      <c r="G81" s="18" t="s">
        <v>11</v>
      </c>
      <c r="H81" s="19">
        <v>43510</v>
      </c>
      <c r="I81" s="19">
        <v>43510</v>
      </c>
      <c r="J81" s="20" t="s">
        <v>53</v>
      </c>
      <c r="K81" s="21" t="s">
        <v>14</v>
      </c>
      <c r="L81" s="22">
        <v>70.8</v>
      </c>
      <c r="M81" s="23">
        <f t="shared" si="1"/>
        <v>708</v>
      </c>
    </row>
    <row r="82" spans="1:13" x14ac:dyDescent="0.25">
      <c r="A82" s="1"/>
      <c r="B82" s="1"/>
      <c r="C82" s="1"/>
      <c r="D82" s="1"/>
      <c r="E82" s="25">
        <v>14111508</v>
      </c>
      <c r="F82" s="17" t="s">
        <v>131</v>
      </c>
      <c r="G82" s="18" t="s">
        <v>11</v>
      </c>
      <c r="H82" s="19">
        <v>44110</v>
      </c>
      <c r="I82" s="19">
        <v>44110</v>
      </c>
      <c r="J82" s="20" t="s">
        <v>56</v>
      </c>
      <c r="K82" s="21" t="s">
        <v>133</v>
      </c>
      <c r="L82" s="22">
        <v>3304</v>
      </c>
      <c r="M82" s="23">
        <f t="shared" si="1"/>
        <v>6608</v>
      </c>
    </row>
    <row r="83" spans="1:13" ht="17.25" customHeight="1" x14ac:dyDescent="0.25">
      <c r="A83" s="1"/>
      <c r="B83" s="1"/>
      <c r="C83" s="1"/>
      <c r="D83" s="1"/>
      <c r="E83" s="24" t="s">
        <v>134</v>
      </c>
      <c r="F83" s="17" t="s">
        <v>135</v>
      </c>
      <c r="G83" s="18" t="s">
        <v>11</v>
      </c>
      <c r="H83" s="19">
        <v>44293</v>
      </c>
      <c r="I83" s="19">
        <v>43928</v>
      </c>
      <c r="J83" s="20" t="s">
        <v>231</v>
      </c>
      <c r="K83" s="21" t="s">
        <v>136</v>
      </c>
      <c r="L83" s="22">
        <v>55</v>
      </c>
      <c r="M83" s="23">
        <f>J83*L83</f>
        <v>150315</v>
      </c>
    </row>
    <row r="84" spans="1:13" x14ac:dyDescent="0.25">
      <c r="A84" s="1"/>
      <c r="B84" s="1"/>
      <c r="C84" s="1"/>
      <c r="D84" s="1"/>
      <c r="E84" s="24" t="s">
        <v>137</v>
      </c>
      <c r="F84" s="17" t="s">
        <v>138</v>
      </c>
      <c r="G84" s="18" t="s">
        <v>11</v>
      </c>
      <c r="H84" s="19">
        <v>43418</v>
      </c>
      <c r="I84" s="19" t="s">
        <v>13</v>
      </c>
      <c r="J84" s="20" t="s">
        <v>139</v>
      </c>
      <c r="K84" s="21" t="s">
        <v>41</v>
      </c>
      <c r="L84" s="22">
        <v>30</v>
      </c>
      <c r="M84" s="23">
        <f>J84*L84</f>
        <v>900</v>
      </c>
    </row>
    <row r="85" spans="1:13" x14ac:dyDescent="0.25">
      <c r="A85" s="1"/>
      <c r="B85" s="1"/>
      <c r="C85" s="1"/>
      <c r="D85" s="1"/>
      <c r="E85" s="24" t="s">
        <v>137</v>
      </c>
      <c r="F85" s="17" t="s">
        <v>140</v>
      </c>
      <c r="G85" s="18" t="s">
        <v>11</v>
      </c>
      <c r="H85" s="19">
        <v>43418</v>
      </c>
      <c r="I85" s="19" t="s">
        <v>13</v>
      </c>
      <c r="J85" s="20" t="s">
        <v>77</v>
      </c>
      <c r="K85" s="21" t="s">
        <v>41</v>
      </c>
      <c r="L85" s="22">
        <v>100</v>
      </c>
      <c r="M85" s="23">
        <f>J85*L85</f>
        <v>2500</v>
      </c>
    </row>
    <row r="86" spans="1:13" x14ac:dyDescent="0.25">
      <c r="A86" s="1"/>
      <c r="B86" s="1"/>
      <c r="C86" s="1"/>
      <c r="D86" s="1"/>
      <c r="E86" s="24" t="s">
        <v>137</v>
      </c>
      <c r="F86" s="17" t="s">
        <v>141</v>
      </c>
      <c r="G86" s="18" t="s">
        <v>11</v>
      </c>
      <c r="H86" s="19">
        <v>43248</v>
      </c>
      <c r="I86" s="19" t="s">
        <v>13</v>
      </c>
      <c r="J86" s="20" t="s">
        <v>63</v>
      </c>
      <c r="K86" s="21" t="s">
        <v>41</v>
      </c>
      <c r="L86" s="22">
        <v>17.003799999999998</v>
      </c>
      <c r="M86" s="23">
        <v>1700</v>
      </c>
    </row>
    <row r="87" spans="1:13" x14ac:dyDescent="0.25">
      <c r="A87" s="1"/>
      <c r="B87" s="1"/>
      <c r="C87" s="1"/>
      <c r="D87" s="1"/>
      <c r="E87" s="25">
        <v>43191629</v>
      </c>
      <c r="F87" s="17" t="s">
        <v>142</v>
      </c>
      <c r="G87" s="18" t="s">
        <v>11</v>
      </c>
      <c r="H87" s="19">
        <v>43132</v>
      </c>
      <c r="I87" s="19">
        <v>43132</v>
      </c>
      <c r="J87" s="20" t="s">
        <v>139</v>
      </c>
      <c r="K87" s="21" t="s">
        <v>14</v>
      </c>
      <c r="L87" s="22">
        <v>6.9973999999999998</v>
      </c>
      <c r="M87" s="23">
        <v>210</v>
      </c>
    </row>
    <row r="88" spans="1:13" x14ac:dyDescent="0.25">
      <c r="A88" s="1"/>
      <c r="B88" s="1"/>
      <c r="C88" s="1"/>
      <c r="D88" s="1"/>
      <c r="E88" s="24" t="s">
        <v>26</v>
      </c>
      <c r="F88" s="17" t="s">
        <v>143</v>
      </c>
      <c r="G88" s="18" t="s">
        <v>11</v>
      </c>
      <c r="H88" s="19">
        <v>43132</v>
      </c>
      <c r="I88" s="19">
        <v>43132</v>
      </c>
      <c r="J88" s="20" t="s">
        <v>144</v>
      </c>
      <c r="K88" s="21" t="s">
        <v>14</v>
      </c>
      <c r="L88" s="22">
        <v>28.0014</v>
      </c>
      <c r="M88" s="23">
        <v>4200</v>
      </c>
    </row>
    <row r="89" spans="1:13" x14ac:dyDescent="0.25">
      <c r="A89" s="1"/>
      <c r="B89" s="1"/>
      <c r="C89" s="1"/>
      <c r="D89" s="1"/>
      <c r="E89" s="24" t="s">
        <v>26</v>
      </c>
      <c r="F89" s="17" t="s">
        <v>145</v>
      </c>
      <c r="G89" s="18" t="s">
        <v>11</v>
      </c>
      <c r="H89" s="19">
        <v>43132</v>
      </c>
      <c r="I89" s="19">
        <v>43132</v>
      </c>
      <c r="J89" s="20" t="s">
        <v>144</v>
      </c>
      <c r="K89" s="21" t="s">
        <v>14</v>
      </c>
      <c r="L89" s="22">
        <v>37.004800000000003</v>
      </c>
      <c r="M89" s="23">
        <v>5550</v>
      </c>
    </row>
    <row r="90" spans="1:13" x14ac:dyDescent="0.25">
      <c r="A90" s="1"/>
      <c r="B90" s="1"/>
      <c r="C90" s="1"/>
      <c r="D90" s="1"/>
      <c r="E90" s="24">
        <v>43202001</v>
      </c>
      <c r="F90" s="17" t="s">
        <v>146</v>
      </c>
      <c r="G90" s="18" t="s">
        <v>11</v>
      </c>
      <c r="H90" s="19">
        <v>43132</v>
      </c>
      <c r="I90" s="19">
        <v>43132</v>
      </c>
      <c r="J90" s="20" t="s">
        <v>68</v>
      </c>
      <c r="K90" s="21" t="s">
        <v>14</v>
      </c>
      <c r="L90" s="22">
        <v>8.26</v>
      </c>
      <c r="M90" s="23">
        <f t="shared" ref="M90:M143" si="3">J90*L90</f>
        <v>413</v>
      </c>
    </row>
    <row r="91" spans="1:13" x14ac:dyDescent="0.25">
      <c r="A91" s="1"/>
      <c r="B91" s="1"/>
      <c r="C91" s="1"/>
      <c r="D91" s="1"/>
      <c r="E91" s="24">
        <v>44101801</v>
      </c>
      <c r="F91" s="17" t="s">
        <v>147</v>
      </c>
      <c r="G91" s="18" t="s">
        <v>11</v>
      </c>
      <c r="H91" s="19" t="s">
        <v>13</v>
      </c>
      <c r="I91" s="19" t="s">
        <v>13</v>
      </c>
      <c r="J91" s="20" t="s">
        <v>150</v>
      </c>
      <c r="K91" s="21" t="s">
        <v>14</v>
      </c>
      <c r="L91" s="22">
        <v>4650</v>
      </c>
      <c r="M91" s="23">
        <f>J91*L91</f>
        <v>13950</v>
      </c>
    </row>
    <row r="92" spans="1:13" x14ac:dyDescent="0.25">
      <c r="A92" s="1"/>
      <c r="B92" s="1"/>
      <c r="C92" s="1"/>
      <c r="D92" s="1"/>
      <c r="E92" s="24">
        <v>44111503</v>
      </c>
      <c r="F92" s="17" t="s">
        <v>148</v>
      </c>
      <c r="G92" s="18" t="s">
        <v>11</v>
      </c>
      <c r="H92" s="19" t="s">
        <v>13</v>
      </c>
      <c r="I92" s="19" t="s">
        <v>13</v>
      </c>
      <c r="J92" s="20" t="s">
        <v>56</v>
      </c>
      <c r="K92" s="21" t="s">
        <v>14</v>
      </c>
      <c r="L92" s="22">
        <v>555</v>
      </c>
      <c r="M92" s="23">
        <f>J92*L92</f>
        <v>1110</v>
      </c>
    </row>
    <row r="93" spans="1:13" x14ac:dyDescent="0.25">
      <c r="A93" s="1"/>
      <c r="B93" s="1"/>
      <c r="C93" s="1"/>
      <c r="D93" s="1"/>
      <c r="E93" s="24">
        <v>12161801</v>
      </c>
      <c r="F93" s="17" t="s">
        <v>149</v>
      </c>
      <c r="G93" s="18" t="s">
        <v>11</v>
      </c>
      <c r="H93" s="19">
        <v>44106</v>
      </c>
      <c r="I93" s="19" t="s">
        <v>13</v>
      </c>
      <c r="J93" s="20" t="s">
        <v>210</v>
      </c>
      <c r="K93" s="21" t="s">
        <v>14</v>
      </c>
      <c r="L93" s="22">
        <v>187</v>
      </c>
      <c r="M93" s="23">
        <f>J93*L93</f>
        <v>2805</v>
      </c>
    </row>
    <row r="94" spans="1:13" ht="19.5" customHeight="1" x14ac:dyDescent="0.25">
      <c r="A94" s="1"/>
      <c r="B94" s="1"/>
      <c r="C94" s="1"/>
      <c r="D94" s="1"/>
      <c r="E94" s="24" t="s">
        <v>42</v>
      </c>
      <c r="F94" s="17" t="s">
        <v>151</v>
      </c>
      <c r="G94" s="18" t="s">
        <v>11</v>
      </c>
      <c r="H94" s="19">
        <v>43132</v>
      </c>
      <c r="I94" s="19" t="s">
        <v>13</v>
      </c>
      <c r="J94" s="20" t="s">
        <v>104</v>
      </c>
      <c r="K94" s="21" t="s">
        <v>33</v>
      </c>
      <c r="L94" s="22">
        <v>225</v>
      </c>
      <c r="M94" s="23">
        <f>J94*L94</f>
        <v>1125</v>
      </c>
    </row>
    <row r="95" spans="1:13" x14ac:dyDescent="0.25">
      <c r="A95" s="1"/>
      <c r="B95" s="1"/>
      <c r="C95" s="1"/>
      <c r="D95" s="1"/>
      <c r="E95" s="25">
        <v>44112005</v>
      </c>
      <c r="F95" s="17" t="s">
        <v>152</v>
      </c>
      <c r="G95" s="18" t="s">
        <v>11</v>
      </c>
      <c r="H95" s="19">
        <v>43817</v>
      </c>
      <c r="I95" s="19">
        <v>43817</v>
      </c>
      <c r="J95" s="20" t="s">
        <v>53</v>
      </c>
      <c r="K95" s="21" t="s">
        <v>14</v>
      </c>
      <c r="L95" s="22">
        <v>48.38</v>
      </c>
      <c r="M95" s="23">
        <f t="shared" si="3"/>
        <v>483.8</v>
      </c>
    </row>
    <row r="96" spans="1:13" x14ac:dyDescent="0.25">
      <c r="A96" s="1"/>
      <c r="B96" s="1"/>
      <c r="C96" s="1"/>
      <c r="D96" s="1"/>
      <c r="E96" s="25">
        <v>44112005</v>
      </c>
      <c r="F96" s="17" t="s">
        <v>153</v>
      </c>
      <c r="G96" s="18" t="s">
        <v>11</v>
      </c>
      <c r="H96" s="19">
        <v>43817</v>
      </c>
      <c r="I96" s="19">
        <v>43817</v>
      </c>
      <c r="J96" s="20" t="s">
        <v>53</v>
      </c>
      <c r="K96" s="21" t="s">
        <v>14</v>
      </c>
      <c r="L96" s="22">
        <v>60.18</v>
      </c>
      <c r="M96" s="23">
        <f t="shared" si="3"/>
        <v>601.79999999999995</v>
      </c>
    </row>
    <row r="97" spans="1:14" x14ac:dyDescent="0.25">
      <c r="A97" s="1"/>
      <c r="B97" s="1"/>
      <c r="C97" s="1"/>
      <c r="D97" s="1"/>
      <c r="E97" s="16">
        <v>44121627</v>
      </c>
      <c r="F97" s="17" t="s">
        <v>154</v>
      </c>
      <c r="G97" s="18" t="s">
        <v>11</v>
      </c>
      <c r="H97" s="19">
        <v>43132</v>
      </c>
      <c r="I97" s="19" t="s">
        <v>13</v>
      </c>
      <c r="J97" s="20" t="s">
        <v>53</v>
      </c>
      <c r="K97" s="21" t="s">
        <v>14</v>
      </c>
      <c r="L97" s="22">
        <v>12.0006</v>
      </c>
      <c r="M97" s="23">
        <f t="shared" si="3"/>
        <v>120.006</v>
      </c>
    </row>
    <row r="98" spans="1:14" x14ac:dyDescent="0.25">
      <c r="A98" s="1"/>
      <c r="B98" s="1"/>
      <c r="C98" s="1"/>
      <c r="D98" s="1"/>
      <c r="E98" s="24">
        <v>14111507</v>
      </c>
      <c r="F98" s="17" t="s">
        <v>155</v>
      </c>
      <c r="G98" s="18" t="s">
        <v>11</v>
      </c>
      <c r="H98" s="19">
        <v>43132</v>
      </c>
      <c r="I98" s="19" t="s">
        <v>13</v>
      </c>
      <c r="J98" s="20" t="s">
        <v>230</v>
      </c>
      <c r="K98" s="21" t="s">
        <v>24</v>
      </c>
      <c r="L98" s="22">
        <v>230</v>
      </c>
      <c r="M98" s="23">
        <f t="shared" si="3"/>
        <v>9200</v>
      </c>
    </row>
    <row r="99" spans="1:14" ht="15" customHeight="1" x14ac:dyDescent="0.25">
      <c r="A99" s="1"/>
      <c r="B99" s="1"/>
      <c r="C99" s="1"/>
      <c r="D99" s="1"/>
      <c r="E99" s="24" t="s">
        <v>30</v>
      </c>
      <c r="F99" s="17" t="s">
        <v>156</v>
      </c>
      <c r="G99" s="18" t="s">
        <v>11</v>
      </c>
      <c r="H99" s="19">
        <v>43132</v>
      </c>
      <c r="I99" s="19" t="s">
        <v>13</v>
      </c>
      <c r="J99" s="20" t="s">
        <v>53</v>
      </c>
      <c r="K99" s="21" t="s">
        <v>33</v>
      </c>
      <c r="L99" s="22">
        <v>150</v>
      </c>
      <c r="M99" s="23">
        <v>1500</v>
      </c>
    </row>
    <row r="100" spans="1:14" x14ac:dyDescent="0.25">
      <c r="A100" s="1"/>
      <c r="B100" s="1"/>
      <c r="C100" s="1"/>
      <c r="D100" s="1"/>
      <c r="E100" s="24">
        <v>14111515</v>
      </c>
      <c r="F100" s="17" t="s">
        <v>157</v>
      </c>
      <c r="G100" s="18" t="s">
        <v>11</v>
      </c>
      <c r="H100" s="19">
        <v>43817</v>
      </c>
      <c r="I100" s="19">
        <v>44344</v>
      </c>
      <c r="J100" s="20" t="s">
        <v>91</v>
      </c>
      <c r="K100" s="21" t="s">
        <v>14</v>
      </c>
      <c r="L100" s="22">
        <v>37.996000000000002</v>
      </c>
      <c r="M100" s="23">
        <f>J100*L100</f>
        <v>4559.5200000000004</v>
      </c>
    </row>
    <row r="101" spans="1:14" x14ac:dyDescent="0.25">
      <c r="A101" s="1"/>
      <c r="B101" s="1"/>
      <c r="C101" s="1"/>
      <c r="D101" s="1"/>
      <c r="E101" s="24" t="s">
        <v>158</v>
      </c>
      <c r="F101" s="17" t="s">
        <v>159</v>
      </c>
      <c r="G101" s="18" t="s">
        <v>11</v>
      </c>
      <c r="H101" s="19">
        <v>43817</v>
      </c>
      <c r="I101" s="19">
        <v>43817</v>
      </c>
      <c r="J101" s="20" t="s">
        <v>104</v>
      </c>
      <c r="K101" s="21" t="s">
        <v>14</v>
      </c>
      <c r="L101" s="22">
        <v>8.85</v>
      </c>
      <c r="M101" s="23">
        <f t="shared" si="3"/>
        <v>44.25</v>
      </c>
    </row>
    <row r="102" spans="1:14" x14ac:dyDescent="0.25">
      <c r="A102" s="1"/>
      <c r="B102" s="1"/>
      <c r="C102" s="1"/>
      <c r="D102" s="1"/>
      <c r="E102" s="24" t="s">
        <v>158</v>
      </c>
      <c r="F102" s="17" t="s">
        <v>160</v>
      </c>
      <c r="G102" s="18" t="s">
        <v>11</v>
      </c>
      <c r="H102" s="19">
        <v>43132</v>
      </c>
      <c r="I102" s="19">
        <v>43132</v>
      </c>
      <c r="J102" s="20" t="s">
        <v>104</v>
      </c>
      <c r="K102" s="21" t="s">
        <v>14</v>
      </c>
      <c r="L102" s="22">
        <v>15</v>
      </c>
      <c r="M102" s="23">
        <f>J102*L102</f>
        <v>75</v>
      </c>
    </row>
    <row r="103" spans="1:14" x14ac:dyDescent="0.25">
      <c r="A103" s="1"/>
      <c r="B103" s="1"/>
      <c r="C103" s="1"/>
      <c r="D103" s="1"/>
      <c r="E103" s="24">
        <v>44121505</v>
      </c>
      <c r="F103" s="17" t="s">
        <v>161</v>
      </c>
      <c r="G103" s="18" t="s">
        <v>11</v>
      </c>
      <c r="H103" s="19" t="s">
        <v>13</v>
      </c>
      <c r="I103" s="19" t="s">
        <v>162</v>
      </c>
      <c r="J103" s="20" t="s">
        <v>104</v>
      </c>
      <c r="K103" s="21" t="s">
        <v>163</v>
      </c>
      <c r="L103" s="22">
        <v>1681</v>
      </c>
      <c r="M103" s="23">
        <f>J103*L103</f>
        <v>8405</v>
      </c>
    </row>
    <row r="104" spans="1:14" x14ac:dyDescent="0.25">
      <c r="A104" s="1"/>
      <c r="B104" s="1"/>
      <c r="C104" s="1"/>
      <c r="D104" s="1"/>
      <c r="E104" s="24">
        <v>44121505</v>
      </c>
      <c r="F104" s="17" t="s">
        <v>164</v>
      </c>
      <c r="G104" s="18" t="s">
        <v>11</v>
      </c>
      <c r="H104" s="19" t="s">
        <v>13</v>
      </c>
      <c r="I104" s="19" t="s">
        <v>13</v>
      </c>
      <c r="J104" s="20" t="s">
        <v>104</v>
      </c>
      <c r="K104" s="21" t="s">
        <v>41</v>
      </c>
      <c r="L104" s="22">
        <v>2059</v>
      </c>
      <c r="M104" s="23">
        <f>J104*L104</f>
        <v>10295</v>
      </c>
    </row>
    <row r="105" spans="1:14" x14ac:dyDescent="0.25">
      <c r="A105" s="1"/>
      <c r="B105" s="1"/>
      <c r="C105" s="1"/>
      <c r="D105" s="1"/>
      <c r="E105" s="24">
        <v>44122016</v>
      </c>
      <c r="F105" s="17" t="s">
        <v>165</v>
      </c>
      <c r="G105" s="18" t="s">
        <v>11</v>
      </c>
      <c r="H105" s="19" t="s">
        <v>13</v>
      </c>
      <c r="I105" s="19" t="s">
        <v>13</v>
      </c>
      <c r="J105" s="20" t="s">
        <v>53</v>
      </c>
      <c r="K105" s="21" t="s">
        <v>14</v>
      </c>
      <c r="L105" s="22">
        <v>57</v>
      </c>
      <c r="M105" s="23">
        <f>J105*L105</f>
        <v>570</v>
      </c>
    </row>
    <row r="106" spans="1:14" x14ac:dyDescent="0.25">
      <c r="A106" s="1"/>
      <c r="B106" s="1"/>
      <c r="C106" s="1"/>
      <c r="D106" s="1"/>
      <c r="E106" s="24" t="s">
        <v>158</v>
      </c>
      <c r="F106" s="17" t="s">
        <v>166</v>
      </c>
      <c r="G106" s="18" t="s">
        <v>11</v>
      </c>
      <c r="H106" s="19">
        <v>43132</v>
      </c>
      <c r="I106" s="19">
        <v>43132</v>
      </c>
      <c r="J106" s="20" t="s">
        <v>68</v>
      </c>
      <c r="K106" s="21" t="s">
        <v>14</v>
      </c>
      <c r="L106" s="22">
        <v>5</v>
      </c>
      <c r="M106" s="23">
        <f t="shared" si="3"/>
        <v>250</v>
      </c>
    </row>
    <row r="107" spans="1:14" x14ac:dyDescent="0.25">
      <c r="D107" s="1"/>
      <c r="E107" s="25">
        <v>44103103</v>
      </c>
      <c r="F107" s="17" t="s">
        <v>167</v>
      </c>
      <c r="G107" s="18" t="s">
        <v>11</v>
      </c>
      <c r="H107" s="19">
        <v>43815</v>
      </c>
      <c r="I107" s="19">
        <v>43815</v>
      </c>
      <c r="J107" s="20" t="s">
        <v>40</v>
      </c>
      <c r="K107" s="21" t="s">
        <v>14</v>
      </c>
      <c r="L107" s="22">
        <v>4950</v>
      </c>
      <c r="M107" s="23">
        <f>J107*L107</f>
        <v>19800</v>
      </c>
      <c r="N107" s="1"/>
    </row>
    <row r="108" spans="1:14" x14ac:dyDescent="0.25">
      <c r="D108" s="1"/>
      <c r="E108" s="25">
        <v>44103103</v>
      </c>
      <c r="F108" s="17" t="s">
        <v>168</v>
      </c>
      <c r="G108" s="18" t="s">
        <v>11</v>
      </c>
      <c r="H108" s="19">
        <v>43817</v>
      </c>
      <c r="I108" s="19">
        <v>43817</v>
      </c>
      <c r="J108" s="20" t="s">
        <v>130</v>
      </c>
      <c r="K108" s="21" t="s">
        <v>14</v>
      </c>
      <c r="L108" s="22">
        <v>3127</v>
      </c>
      <c r="M108" s="23">
        <f t="shared" si="3"/>
        <v>37524</v>
      </c>
      <c r="N108" s="1"/>
    </row>
    <row r="109" spans="1:14" x14ac:dyDescent="0.25">
      <c r="D109" s="1"/>
      <c r="E109" s="25">
        <v>44103103</v>
      </c>
      <c r="F109" s="17" t="s">
        <v>170</v>
      </c>
      <c r="G109" s="18" t="s">
        <v>11</v>
      </c>
      <c r="H109" s="19">
        <v>43818</v>
      </c>
      <c r="I109" s="19">
        <v>43818</v>
      </c>
      <c r="J109" s="20" t="s">
        <v>108</v>
      </c>
      <c r="K109" s="21" t="s">
        <v>14</v>
      </c>
      <c r="L109" s="22">
        <v>5320</v>
      </c>
      <c r="M109" s="23">
        <f t="shared" si="3"/>
        <v>31920</v>
      </c>
      <c r="N109" s="1"/>
    </row>
    <row r="110" spans="1:14" x14ac:dyDescent="0.25">
      <c r="A110" s="1"/>
      <c r="B110" s="1"/>
      <c r="C110" s="1"/>
      <c r="D110" s="1"/>
      <c r="E110" s="25">
        <v>44103103</v>
      </c>
      <c r="F110" s="17" t="s">
        <v>171</v>
      </c>
      <c r="G110" s="18" t="s">
        <v>11</v>
      </c>
      <c r="H110" s="19">
        <v>43819</v>
      </c>
      <c r="I110" s="19">
        <v>43819</v>
      </c>
      <c r="J110" s="20" t="s">
        <v>169</v>
      </c>
      <c r="K110" s="21" t="s">
        <v>14</v>
      </c>
      <c r="L110" s="22">
        <v>6756</v>
      </c>
      <c r="M110" s="23">
        <f t="shared" si="3"/>
        <v>54048</v>
      </c>
      <c r="N110" s="1"/>
    </row>
    <row r="111" spans="1:14" x14ac:dyDescent="0.25">
      <c r="A111" s="1"/>
      <c r="B111" s="1"/>
      <c r="C111" s="1"/>
      <c r="D111" s="1"/>
      <c r="E111" s="25">
        <v>44103103</v>
      </c>
      <c r="F111" s="17" t="s">
        <v>172</v>
      </c>
      <c r="G111" s="18" t="s">
        <v>11</v>
      </c>
      <c r="H111" s="19">
        <v>43820</v>
      </c>
      <c r="I111" s="19">
        <v>43820</v>
      </c>
      <c r="J111" s="20" t="s">
        <v>132</v>
      </c>
      <c r="K111" s="21" t="s">
        <v>14</v>
      </c>
      <c r="L111" s="22">
        <v>6756</v>
      </c>
      <c r="M111" s="23">
        <f t="shared" si="3"/>
        <v>47292</v>
      </c>
      <c r="N111" s="1"/>
    </row>
    <row r="112" spans="1:14" x14ac:dyDescent="0.25">
      <c r="D112" s="1"/>
      <c r="E112" s="25">
        <v>44103103</v>
      </c>
      <c r="F112" s="17" t="s">
        <v>173</v>
      </c>
      <c r="G112" s="18" t="s">
        <v>11</v>
      </c>
      <c r="H112" s="19">
        <v>43821</v>
      </c>
      <c r="I112" s="19">
        <v>43821</v>
      </c>
      <c r="J112" s="20" t="s">
        <v>132</v>
      </c>
      <c r="K112" s="21" t="s">
        <v>14</v>
      </c>
      <c r="L112" s="22">
        <v>6756</v>
      </c>
      <c r="M112" s="23">
        <f t="shared" si="3"/>
        <v>47292</v>
      </c>
      <c r="N112" s="1"/>
    </row>
    <row r="113" spans="3:14" x14ac:dyDescent="0.25">
      <c r="D113" s="1"/>
      <c r="E113" s="25">
        <v>44103103</v>
      </c>
      <c r="F113" s="17" t="s">
        <v>174</v>
      </c>
      <c r="G113" s="18" t="s">
        <v>11</v>
      </c>
      <c r="H113" s="19">
        <v>43815</v>
      </c>
      <c r="I113" s="19">
        <v>43815</v>
      </c>
      <c r="J113" s="20" t="s">
        <v>56</v>
      </c>
      <c r="K113" s="21" t="s">
        <v>14</v>
      </c>
      <c r="L113" s="22">
        <v>12450</v>
      </c>
      <c r="M113" s="23">
        <f t="shared" si="3"/>
        <v>24900</v>
      </c>
      <c r="N113" s="1"/>
    </row>
    <row r="114" spans="3:14" x14ac:dyDescent="0.25">
      <c r="D114" s="1"/>
      <c r="E114" s="25">
        <v>44103103</v>
      </c>
      <c r="F114" s="17" t="s">
        <v>212</v>
      </c>
      <c r="G114" s="18" t="s">
        <v>11</v>
      </c>
      <c r="H114" s="19" t="s">
        <v>213</v>
      </c>
      <c r="I114" s="19" t="s">
        <v>213</v>
      </c>
      <c r="J114" s="20" t="s">
        <v>113</v>
      </c>
      <c r="K114" s="21" t="s">
        <v>14</v>
      </c>
      <c r="L114" s="22">
        <v>5770</v>
      </c>
      <c r="M114" s="23">
        <f>J114*L114</f>
        <v>132710</v>
      </c>
      <c r="N114" s="1"/>
    </row>
    <row r="115" spans="3:14" x14ac:dyDescent="0.25">
      <c r="D115" s="1"/>
      <c r="E115" s="25">
        <v>44103103</v>
      </c>
      <c r="F115" s="17" t="s">
        <v>175</v>
      </c>
      <c r="G115" s="18" t="s">
        <v>11</v>
      </c>
      <c r="H115" s="19">
        <v>43815</v>
      </c>
      <c r="I115" s="19">
        <v>43815</v>
      </c>
      <c r="J115" s="20" t="s">
        <v>108</v>
      </c>
      <c r="K115" s="21" t="s">
        <v>14</v>
      </c>
      <c r="L115" s="22">
        <v>5770</v>
      </c>
      <c r="M115" s="23">
        <f>J115*L115</f>
        <v>34620</v>
      </c>
      <c r="N115" s="1"/>
    </row>
    <row r="116" spans="3:14" x14ac:dyDescent="0.25">
      <c r="D116" s="1"/>
      <c r="E116" s="25">
        <v>44103103</v>
      </c>
      <c r="F116" s="17" t="s">
        <v>176</v>
      </c>
      <c r="G116" s="18" t="s">
        <v>11</v>
      </c>
      <c r="H116" s="19">
        <v>43635</v>
      </c>
      <c r="I116" s="19">
        <v>43635</v>
      </c>
      <c r="J116" s="20" t="s">
        <v>108</v>
      </c>
      <c r="K116" s="21" t="s">
        <v>14</v>
      </c>
      <c r="L116" s="22">
        <v>4940</v>
      </c>
      <c r="M116" s="23">
        <f>J116*L116</f>
        <v>29640</v>
      </c>
      <c r="N116" s="1"/>
    </row>
    <row r="117" spans="3:14" x14ac:dyDescent="0.25">
      <c r="D117" s="1"/>
      <c r="E117" s="25">
        <v>44103103</v>
      </c>
      <c r="F117" s="17" t="s">
        <v>177</v>
      </c>
      <c r="G117" s="18" t="s">
        <v>11</v>
      </c>
      <c r="H117" s="19">
        <v>43635</v>
      </c>
      <c r="I117" s="19">
        <v>43635</v>
      </c>
      <c r="J117" s="20" t="s">
        <v>104</v>
      </c>
      <c r="K117" s="21" t="s">
        <v>14</v>
      </c>
      <c r="L117" s="22">
        <v>4940</v>
      </c>
      <c r="M117" s="23">
        <f>J117*L117</f>
        <v>24700</v>
      </c>
      <c r="N117" s="1"/>
    </row>
    <row r="118" spans="3:14" x14ac:dyDescent="0.25">
      <c r="D118" s="1"/>
      <c r="E118" s="25">
        <v>44103103</v>
      </c>
      <c r="F118" s="17" t="s">
        <v>178</v>
      </c>
      <c r="G118" s="18" t="s">
        <v>11</v>
      </c>
      <c r="H118" s="19">
        <v>43635</v>
      </c>
      <c r="I118" s="19">
        <v>43635</v>
      </c>
      <c r="J118" s="20" t="s">
        <v>108</v>
      </c>
      <c r="K118" s="21" t="s">
        <v>14</v>
      </c>
      <c r="L118" s="22">
        <v>4940</v>
      </c>
      <c r="M118" s="23">
        <f t="shared" si="3"/>
        <v>29640</v>
      </c>
      <c r="N118" s="1"/>
    </row>
    <row r="119" spans="3:14" x14ac:dyDescent="0.25">
      <c r="D119" s="1"/>
      <c r="E119" s="25">
        <v>44103103</v>
      </c>
      <c r="F119" s="17" t="s">
        <v>179</v>
      </c>
      <c r="G119" s="18" t="s">
        <v>11</v>
      </c>
      <c r="H119" s="19">
        <v>43635</v>
      </c>
      <c r="I119" s="19">
        <v>43635</v>
      </c>
      <c r="J119" s="20" t="s">
        <v>40</v>
      </c>
      <c r="K119" s="21" t="s">
        <v>14</v>
      </c>
      <c r="L119" s="22">
        <v>4940</v>
      </c>
      <c r="M119" s="23">
        <f t="shared" si="3"/>
        <v>19760</v>
      </c>
      <c r="N119" s="1"/>
    </row>
    <row r="120" spans="3:14" x14ac:dyDescent="0.25">
      <c r="D120" s="1"/>
      <c r="E120" s="25">
        <v>44103103</v>
      </c>
      <c r="F120" s="17" t="s">
        <v>180</v>
      </c>
      <c r="G120" s="18" t="s">
        <v>11</v>
      </c>
      <c r="H120" s="19">
        <v>43635</v>
      </c>
      <c r="I120" s="19">
        <v>43635</v>
      </c>
      <c r="J120" s="20" t="s">
        <v>169</v>
      </c>
      <c r="K120" s="21" t="s">
        <v>14</v>
      </c>
      <c r="L120" s="22">
        <v>4602</v>
      </c>
      <c r="M120" s="23">
        <f t="shared" si="3"/>
        <v>36816</v>
      </c>
      <c r="N120" s="1"/>
    </row>
    <row r="121" spans="3:14" x14ac:dyDescent="0.25">
      <c r="D121" s="1"/>
      <c r="E121" s="25">
        <v>44103103</v>
      </c>
      <c r="F121" s="17" t="s">
        <v>181</v>
      </c>
      <c r="G121" s="18" t="s">
        <v>11</v>
      </c>
      <c r="H121" s="19">
        <v>43635</v>
      </c>
      <c r="I121" s="19">
        <v>43635</v>
      </c>
      <c r="J121" s="20" t="s">
        <v>132</v>
      </c>
      <c r="K121" s="21" t="s">
        <v>14</v>
      </c>
      <c r="L121" s="22">
        <v>4602</v>
      </c>
      <c r="M121" s="23">
        <f t="shared" si="3"/>
        <v>32214</v>
      </c>
      <c r="N121" s="1"/>
    </row>
    <row r="122" spans="3:14" x14ac:dyDescent="0.25">
      <c r="D122" s="1"/>
      <c r="E122" s="25">
        <v>44103103</v>
      </c>
      <c r="F122" s="17" t="s">
        <v>182</v>
      </c>
      <c r="G122" s="18" t="s">
        <v>11</v>
      </c>
      <c r="H122" s="19">
        <v>43635</v>
      </c>
      <c r="I122" s="19">
        <v>43635</v>
      </c>
      <c r="J122" s="20" t="s">
        <v>217</v>
      </c>
      <c r="K122" s="21" t="s">
        <v>14</v>
      </c>
      <c r="L122" s="22">
        <v>8415</v>
      </c>
      <c r="M122" s="23">
        <f t="shared" si="3"/>
        <v>92565</v>
      </c>
      <c r="N122" s="1"/>
    </row>
    <row r="123" spans="3:14" x14ac:dyDescent="0.25">
      <c r="D123" s="1"/>
      <c r="E123" s="25">
        <v>44103103</v>
      </c>
      <c r="F123" s="17" t="s">
        <v>183</v>
      </c>
      <c r="G123" s="18" t="s">
        <v>11</v>
      </c>
      <c r="H123" s="19">
        <v>43635</v>
      </c>
      <c r="I123" s="19">
        <v>43635</v>
      </c>
      <c r="J123" s="20" t="s">
        <v>217</v>
      </c>
      <c r="K123" s="21" t="s">
        <v>14</v>
      </c>
      <c r="L123" s="22">
        <v>8298</v>
      </c>
      <c r="M123" s="23">
        <f t="shared" si="3"/>
        <v>91278</v>
      </c>
      <c r="N123" s="1"/>
    </row>
    <row r="124" spans="3:14" x14ac:dyDescent="0.25">
      <c r="D124" s="1"/>
      <c r="E124" s="25">
        <v>44103103</v>
      </c>
      <c r="F124" s="17" t="s">
        <v>184</v>
      </c>
      <c r="G124" s="18" t="s">
        <v>11</v>
      </c>
      <c r="H124" s="19">
        <v>43635</v>
      </c>
      <c r="I124" s="19">
        <v>43635</v>
      </c>
      <c r="J124" s="20" t="s">
        <v>132</v>
      </c>
      <c r="K124" s="21" t="s">
        <v>14</v>
      </c>
      <c r="L124" s="22">
        <v>9607.56</v>
      </c>
      <c r="M124" s="23">
        <f t="shared" si="3"/>
        <v>67252.92</v>
      </c>
      <c r="N124" s="1"/>
    </row>
    <row r="125" spans="3:14" x14ac:dyDescent="0.25">
      <c r="C125" s="1"/>
      <c r="D125" s="1"/>
      <c r="E125" s="25">
        <v>44103103</v>
      </c>
      <c r="F125" s="17" t="s">
        <v>185</v>
      </c>
      <c r="G125" s="18" t="s">
        <v>11</v>
      </c>
      <c r="H125" s="19">
        <v>43635</v>
      </c>
      <c r="I125" s="19">
        <v>43635</v>
      </c>
      <c r="J125" s="20" t="s">
        <v>53</v>
      </c>
      <c r="K125" s="21" t="s">
        <v>14</v>
      </c>
      <c r="L125" s="22">
        <v>8155.56</v>
      </c>
      <c r="M125" s="23">
        <f t="shared" si="3"/>
        <v>81555.600000000006</v>
      </c>
      <c r="N125" s="1"/>
    </row>
    <row r="126" spans="3:14" x14ac:dyDescent="0.25">
      <c r="C126" s="1"/>
      <c r="D126" s="1"/>
      <c r="E126" s="25">
        <v>44103103</v>
      </c>
      <c r="F126" s="17" t="s">
        <v>186</v>
      </c>
      <c r="G126" s="18" t="s">
        <v>11</v>
      </c>
      <c r="H126" s="19">
        <v>43635</v>
      </c>
      <c r="I126" s="19">
        <v>43635</v>
      </c>
      <c r="J126" s="20" t="s">
        <v>50</v>
      </c>
      <c r="K126" s="21" t="s">
        <v>14</v>
      </c>
      <c r="L126" s="22">
        <v>8155.56</v>
      </c>
      <c r="M126" s="23">
        <f t="shared" si="3"/>
        <v>73400.040000000008</v>
      </c>
      <c r="N126" s="1"/>
    </row>
    <row r="127" spans="3:14" x14ac:dyDescent="0.25">
      <c r="D127" s="1"/>
      <c r="E127" s="31">
        <v>44103103</v>
      </c>
      <c r="F127" s="17" t="s">
        <v>187</v>
      </c>
      <c r="G127" s="18" t="s">
        <v>11</v>
      </c>
      <c r="H127" s="19">
        <v>43635</v>
      </c>
      <c r="I127" s="19">
        <v>43635</v>
      </c>
      <c r="J127" s="20" t="s">
        <v>108</v>
      </c>
      <c r="K127" s="21" t="s">
        <v>14</v>
      </c>
      <c r="L127" s="22">
        <v>3465</v>
      </c>
      <c r="M127" s="23">
        <f t="shared" si="3"/>
        <v>20790</v>
      </c>
      <c r="N127" s="1"/>
    </row>
    <row r="128" spans="3:14" x14ac:dyDescent="0.25">
      <c r="C128" s="1"/>
      <c r="D128" s="1"/>
      <c r="E128" s="25">
        <v>44103103</v>
      </c>
      <c r="F128" s="17" t="s">
        <v>188</v>
      </c>
      <c r="G128" s="18" t="s">
        <v>11</v>
      </c>
      <c r="H128" s="19" t="s">
        <v>189</v>
      </c>
      <c r="I128" s="19" t="s">
        <v>189</v>
      </c>
      <c r="J128" s="20" t="s">
        <v>132</v>
      </c>
      <c r="K128" s="21" t="s">
        <v>14</v>
      </c>
      <c r="L128" s="22">
        <v>7424</v>
      </c>
      <c r="M128" s="23">
        <f t="shared" si="3"/>
        <v>51968</v>
      </c>
      <c r="N128" s="1"/>
    </row>
    <row r="129" spans="1:14" x14ac:dyDescent="0.25">
      <c r="D129" s="1"/>
      <c r="E129" s="25">
        <v>44103103</v>
      </c>
      <c r="F129" s="17" t="s">
        <v>190</v>
      </c>
      <c r="G129" s="18" t="s">
        <v>11</v>
      </c>
      <c r="H129" s="19">
        <v>43635</v>
      </c>
      <c r="I129" s="19">
        <v>43635</v>
      </c>
      <c r="J129" s="20" t="s">
        <v>169</v>
      </c>
      <c r="K129" s="21" t="s">
        <v>14</v>
      </c>
      <c r="L129" s="22">
        <v>6047.5</v>
      </c>
      <c r="M129" s="23">
        <f t="shared" si="3"/>
        <v>48380</v>
      </c>
      <c r="N129" s="1"/>
    </row>
    <row r="130" spans="1:14" x14ac:dyDescent="0.25">
      <c r="A130" s="1"/>
      <c r="B130" s="1"/>
      <c r="C130" s="1"/>
      <c r="D130" s="1"/>
      <c r="E130" s="25">
        <v>44103103</v>
      </c>
      <c r="F130" s="17" t="s">
        <v>191</v>
      </c>
      <c r="G130" s="18" t="s">
        <v>11</v>
      </c>
      <c r="H130" s="19">
        <v>43635</v>
      </c>
      <c r="I130" s="19">
        <v>43635</v>
      </c>
      <c r="J130" s="20" t="s">
        <v>53</v>
      </c>
      <c r="K130" s="21" t="s">
        <v>14</v>
      </c>
      <c r="L130" s="22">
        <v>6987</v>
      </c>
      <c r="M130" s="23">
        <f t="shared" si="3"/>
        <v>69870</v>
      </c>
      <c r="N130" s="1"/>
    </row>
    <row r="131" spans="1:14" x14ac:dyDescent="0.25">
      <c r="A131" s="1"/>
      <c r="B131" s="1"/>
      <c r="C131" s="1"/>
      <c r="D131" s="1"/>
      <c r="E131" s="25">
        <v>44103103</v>
      </c>
      <c r="F131" s="17" t="s">
        <v>192</v>
      </c>
      <c r="G131" s="18" t="s">
        <v>11</v>
      </c>
      <c r="H131" s="19">
        <v>43635</v>
      </c>
      <c r="I131" s="19">
        <v>43635</v>
      </c>
      <c r="J131" s="20" t="s">
        <v>217</v>
      </c>
      <c r="K131" s="21" t="s">
        <v>14</v>
      </c>
      <c r="L131" s="22">
        <v>15133</v>
      </c>
      <c r="M131" s="23">
        <f t="shared" si="3"/>
        <v>166463</v>
      </c>
      <c r="N131" s="1"/>
    </row>
    <row r="132" spans="1:14" x14ac:dyDescent="0.25">
      <c r="D132" s="1"/>
      <c r="E132" s="25">
        <v>44103103</v>
      </c>
      <c r="F132" s="17" t="s">
        <v>193</v>
      </c>
      <c r="G132" s="18" t="s">
        <v>11</v>
      </c>
      <c r="H132" s="19">
        <v>43635</v>
      </c>
      <c r="I132" s="19">
        <v>43636</v>
      </c>
      <c r="J132" s="20" t="s">
        <v>217</v>
      </c>
      <c r="K132" s="21" t="s">
        <v>14</v>
      </c>
      <c r="L132" s="22">
        <v>15133</v>
      </c>
      <c r="M132" s="23">
        <f t="shared" si="3"/>
        <v>166463</v>
      </c>
      <c r="N132" s="1"/>
    </row>
    <row r="133" spans="1:14" x14ac:dyDescent="0.25">
      <c r="D133" s="1"/>
      <c r="E133" s="25">
        <v>44103103</v>
      </c>
      <c r="F133" s="17" t="s">
        <v>212</v>
      </c>
      <c r="G133" s="18" t="s">
        <v>11</v>
      </c>
      <c r="H133" s="19">
        <v>43636</v>
      </c>
      <c r="I133" s="19">
        <v>43635</v>
      </c>
      <c r="J133" s="20" t="s">
        <v>217</v>
      </c>
      <c r="K133" s="21" t="s">
        <v>14</v>
      </c>
      <c r="L133" s="22">
        <v>15135</v>
      </c>
      <c r="M133" s="23">
        <f>J133*L133</f>
        <v>166485</v>
      </c>
      <c r="N133" s="1"/>
    </row>
    <row r="134" spans="1:14" x14ac:dyDescent="0.25">
      <c r="D134" s="1"/>
      <c r="E134" s="25">
        <v>44103103</v>
      </c>
      <c r="F134" s="17" t="s">
        <v>194</v>
      </c>
      <c r="G134" s="18" t="s">
        <v>11</v>
      </c>
      <c r="H134" s="19">
        <v>43635</v>
      </c>
      <c r="I134" s="19">
        <v>43635</v>
      </c>
      <c r="J134" s="20" t="s">
        <v>130</v>
      </c>
      <c r="K134" s="21" t="s">
        <v>14</v>
      </c>
      <c r="L134" s="22">
        <v>21107</v>
      </c>
      <c r="M134" s="23">
        <f t="shared" si="3"/>
        <v>253284</v>
      </c>
      <c r="N134" s="1"/>
    </row>
    <row r="135" spans="1:14" x14ac:dyDescent="0.25">
      <c r="D135" s="1"/>
      <c r="E135" s="25">
        <v>44103103</v>
      </c>
      <c r="F135" s="17" t="s">
        <v>195</v>
      </c>
      <c r="G135" s="18" t="s">
        <v>11</v>
      </c>
      <c r="H135" s="19">
        <v>43635</v>
      </c>
      <c r="I135" s="19">
        <v>43635</v>
      </c>
      <c r="J135" s="20" t="s">
        <v>130</v>
      </c>
      <c r="K135" s="21" t="s">
        <v>14</v>
      </c>
      <c r="L135" s="22">
        <v>21107</v>
      </c>
      <c r="M135" s="23">
        <f t="shared" si="3"/>
        <v>253284</v>
      </c>
      <c r="N135" s="1"/>
    </row>
    <row r="136" spans="1:14" x14ac:dyDescent="0.25">
      <c r="D136" s="1"/>
      <c r="E136" s="25">
        <v>44103103</v>
      </c>
      <c r="F136" s="17" t="s">
        <v>196</v>
      </c>
      <c r="G136" s="18" t="s">
        <v>11</v>
      </c>
      <c r="H136" s="19">
        <v>43635</v>
      </c>
      <c r="I136" s="19">
        <v>43635</v>
      </c>
      <c r="J136" s="20" t="s">
        <v>130</v>
      </c>
      <c r="K136" s="21" t="s">
        <v>14</v>
      </c>
      <c r="L136" s="22">
        <v>21107</v>
      </c>
      <c r="M136" s="23">
        <f t="shared" si="3"/>
        <v>253284</v>
      </c>
      <c r="N136" s="1"/>
    </row>
    <row r="137" spans="1:14" x14ac:dyDescent="0.25">
      <c r="D137" s="1"/>
      <c r="E137" s="25">
        <v>44103103</v>
      </c>
      <c r="F137" s="17" t="s">
        <v>220</v>
      </c>
      <c r="G137" s="18" t="s">
        <v>11</v>
      </c>
      <c r="H137" s="19">
        <v>43636</v>
      </c>
      <c r="I137" s="19">
        <v>43636</v>
      </c>
      <c r="J137" s="20" t="s">
        <v>210</v>
      </c>
      <c r="K137" s="21" t="s">
        <v>14</v>
      </c>
      <c r="L137" s="22">
        <v>15033</v>
      </c>
      <c r="M137" s="23">
        <f t="shared" si="3"/>
        <v>225495</v>
      </c>
      <c r="N137" s="1"/>
    </row>
    <row r="138" spans="1:14" x14ac:dyDescent="0.25">
      <c r="D138" s="1"/>
      <c r="E138" s="25">
        <v>44103103</v>
      </c>
      <c r="F138" s="17" t="s">
        <v>197</v>
      </c>
      <c r="G138" s="18" t="s">
        <v>11</v>
      </c>
      <c r="H138" s="19" t="s">
        <v>189</v>
      </c>
      <c r="I138" s="19" t="s">
        <v>189</v>
      </c>
      <c r="J138" s="20" t="s">
        <v>113</v>
      </c>
      <c r="K138" s="21" t="s">
        <v>14</v>
      </c>
      <c r="L138" s="22">
        <v>9846</v>
      </c>
      <c r="M138" s="23">
        <f t="shared" si="3"/>
        <v>226458</v>
      </c>
      <c r="N138" s="1"/>
    </row>
    <row r="139" spans="1:14" x14ac:dyDescent="0.25">
      <c r="D139" s="1"/>
      <c r="E139" s="25">
        <v>44103103</v>
      </c>
      <c r="F139" s="17" t="s">
        <v>198</v>
      </c>
      <c r="G139" s="18" t="s">
        <v>11</v>
      </c>
      <c r="H139" s="19" t="s">
        <v>189</v>
      </c>
      <c r="I139" s="19" t="s">
        <v>189</v>
      </c>
      <c r="J139" s="20" t="s">
        <v>130</v>
      </c>
      <c r="K139" s="21" t="s">
        <v>14</v>
      </c>
      <c r="L139" s="22">
        <v>6461</v>
      </c>
      <c r="M139" s="23">
        <f t="shared" si="3"/>
        <v>77532</v>
      </c>
      <c r="N139" s="1"/>
    </row>
    <row r="140" spans="1:14" x14ac:dyDescent="0.25">
      <c r="D140" s="1"/>
      <c r="E140" s="25">
        <v>44103103</v>
      </c>
      <c r="F140" s="17" t="s">
        <v>199</v>
      </c>
      <c r="G140" s="18" t="s">
        <v>11</v>
      </c>
      <c r="H140" s="19" t="s">
        <v>189</v>
      </c>
      <c r="I140" s="19" t="s">
        <v>189</v>
      </c>
      <c r="J140" s="20" t="s">
        <v>219</v>
      </c>
      <c r="K140" s="21" t="s">
        <v>14</v>
      </c>
      <c r="L140" s="22">
        <v>10000</v>
      </c>
      <c r="M140" s="23">
        <f t="shared" si="3"/>
        <v>130000</v>
      </c>
      <c r="N140" s="1"/>
    </row>
    <row r="141" spans="1:14" x14ac:dyDescent="0.25">
      <c r="D141" s="1"/>
      <c r="E141" s="25">
        <v>44103103</v>
      </c>
      <c r="F141" s="17" t="s">
        <v>200</v>
      </c>
      <c r="G141" s="18" t="s">
        <v>11</v>
      </c>
      <c r="H141" s="19" t="s">
        <v>189</v>
      </c>
      <c r="I141" s="19" t="s">
        <v>189</v>
      </c>
      <c r="J141" s="20" t="s">
        <v>218</v>
      </c>
      <c r="K141" s="21" t="s">
        <v>14</v>
      </c>
      <c r="L141" s="22">
        <v>5838</v>
      </c>
      <c r="M141" s="23">
        <f t="shared" si="3"/>
        <v>105084</v>
      </c>
      <c r="N141" s="1"/>
    </row>
    <row r="142" spans="1:14" x14ac:dyDescent="0.25">
      <c r="D142" s="1"/>
      <c r="E142" s="25">
        <v>44103103</v>
      </c>
      <c r="F142" s="17" t="s">
        <v>201</v>
      </c>
      <c r="G142" s="18" t="s">
        <v>11</v>
      </c>
      <c r="H142" s="19" t="s">
        <v>202</v>
      </c>
      <c r="I142" s="19" t="s">
        <v>202</v>
      </c>
      <c r="J142" s="20" t="s">
        <v>169</v>
      </c>
      <c r="K142" s="21" t="s">
        <v>14</v>
      </c>
      <c r="L142" s="22">
        <v>7425</v>
      </c>
      <c r="M142" s="23">
        <f t="shared" si="3"/>
        <v>59400</v>
      </c>
      <c r="N142" s="1"/>
    </row>
    <row r="143" spans="1:14" x14ac:dyDescent="0.25">
      <c r="D143" s="1"/>
      <c r="E143" s="25">
        <v>44103103</v>
      </c>
      <c r="F143" s="17" t="s">
        <v>203</v>
      </c>
      <c r="G143" s="18" t="s">
        <v>11</v>
      </c>
      <c r="H143" s="19" t="s">
        <v>221</v>
      </c>
      <c r="I143" s="19" t="s">
        <v>204</v>
      </c>
      <c r="J143" s="20" t="s">
        <v>169</v>
      </c>
      <c r="K143" s="21" t="s">
        <v>14</v>
      </c>
      <c r="L143" s="22">
        <v>7805</v>
      </c>
      <c r="M143" s="23">
        <f t="shared" si="3"/>
        <v>62440</v>
      </c>
      <c r="N143" s="1"/>
    </row>
    <row r="144" spans="1:14" x14ac:dyDescent="0.25">
      <c r="D144" s="1"/>
      <c r="E144" s="25">
        <v>44103103</v>
      </c>
      <c r="F144" s="17" t="s">
        <v>223</v>
      </c>
      <c r="G144" s="18" t="s">
        <v>11</v>
      </c>
      <c r="H144" s="19" t="s">
        <v>204</v>
      </c>
      <c r="I144" s="19" t="s">
        <v>222</v>
      </c>
      <c r="J144" s="20" t="s">
        <v>216</v>
      </c>
      <c r="K144" s="21" t="s">
        <v>14</v>
      </c>
      <c r="L144" s="22">
        <v>5838</v>
      </c>
      <c r="M144" s="23">
        <f>J144*L144</f>
        <v>122598</v>
      </c>
      <c r="N144" s="1"/>
    </row>
    <row r="145" spans="4:14" x14ac:dyDescent="0.25">
      <c r="D145" s="1"/>
      <c r="E145" s="25">
        <v>44103103</v>
      </c>
      <c r="F145" s="17" t="s">
        <v>205</v>
      </c>
      <c r="G145" s="18" t="s">
        <v>11</v>
      </c>
      <c r="H145" s="19">
        <v>43248</v>
      </c>
      <c r="I145" s="19">
        <v>43248</v>
      </c>
      <c r="J145" s="20" t="s">
        <v>104</v>
      </c>
      <c r="K145" s="21" t="s">
        <v>14</v>
      </c>
      <c r="L145" s="22">
        <v>1475</v>
      </c>
      <c r="M145" s="23">
        <f>J145*L145</f>
        <v>7375</v>
      </c>
      <c r="N145" s="1"/>
    </row>
    <row r="146" spans="4:14" x14ac:dyDescent="0.25">
      <c r="D146" s="1"/>
      <c r="E146" s="25">
        <v>44103103</v>
      </c>
      <c r="F146" s="17" t="s">
        <v>206</v>
      </c>
      <c r="G146" s="18" t="s">
        <v>11</v>
      </c>
      <c r="H146" s="19">
        <v>43248</v>
      </c>
      <c r="I146" s="19">
        <v>43248</v>
      </c>
      <c r="J146" s="20" t="s">
        <v>108</v>
      </c>
      <c r="K146" s="21" t="s">
        <v>14</v>
      </c>
      <c r="L146" s="22">
        <v>1475</v>
      </c>
      <c r="M146" s="23">
        <f>J146*L146</f>
        <v>8850</v>
      </c>
      <c r="N146" s="1"/>
    </row>
    <row r="147" spans="4:14" x14ac:dyDescent="0.25">
      <c r="D147" s="1"/>
      <c r="E147" s="25">
        <v>44103103</v>
      </c>
      <c r="F147" s="17" t="s">
        <v>207</v>
      </c>
      <c r="G147" s="18" t="s">
        <v>11</v>
      </c>
      <c r="H147" s="19">
        <v>43248</v>
      </c>
      <c r="I147" s="19">
        <v>43248</v>
      </c>
      <c r="J147" s="20" t="s">
        <v>108</v>
      </c>
      <c r="K147" s="21" t="s">
        <v>14</v>
      </c>
      <c r="L147" s="22">
        <v>1475</v>
      </c>
      <c r="M147" s="23">
        <f>J147*L147</f>
        <v>8850</v>
      </c>
      <c r="N147" s="1"/>
    </row>
    <row r="148" spans="4:14" x14ac:dyDescent="0.25">
      <c r="D148" s="1"/>
      <c r="E148" s="25">
        <v>44103103</v>
      </c>
      <c r="F148" s="17" t="s">
        <v>208</v>
      </c>
      <c r="G148" s="18" t="s">
        <v>11</v>
      </c>
      <c r="H148" s="19">
        <v>43248</v>
      </c>
      <c r="I148" s="19">
        <v>43248</v>
      </c>
      <c r="J148" s="20" t="s">
        <v>104</v>
      </c>
      <c r="K148" s="21" t="s">
        <v>14</v>
      </c>
      <c r="L148" s="22">
        <v>2036</v>
      </c>
      <c r="M148" s="23">
        <f>J148*L148</f>
        <v>10180</v>
      </c>
      <c r="N148" s="1"/>
    </row>
    <row r="149" spans="4:14" x14ac:dyDescent="0.25">
      <c r="E149" s="25"/>
      <c r="F149" s="26" t="s">
        <v>209</v>
      </c>
      <c r="G149" s="26"/>
      <c r="H149" s="26"/>
      <c r="I149" s="26"/>
      <c r="J149" s="28"/>
      <c r="K149" s="29"/>
      <c r="L149" s="30"/>
      <c r="M149" s="27">
        <f>SUM(M10:M148)</f>
        <v>4534662.1260000002</v>
      </c>
    </row>
    <row r="154" spans="4:14" x14ac:dyDescent="0.25">
      <c r="G154" s="41" t="s">
        <v>236</v>
      </c>
      <c r="H154" s="41"/>
      <c r="I154" s="41"/>
      <c r="J154" s="41"/>
    </row>
    <row r="155" spans="4:14" x14ac:dyDescent="0.25">
      <c r="G155" s="40" t="s">
        <v>237</v>
      </c>
      <c r="H155" s="40"/>
      <c r="I155" s="40"/>
      <c r="J155" s="40"/>
    </row>
  </sheetData>
  <mergeCells count="5">
    <mergeCell ref="F2:K3"/>
    <mergeCell ref="F4:K4"/>
    <mergeCell ref="F5:K5"/>
    <mergeCell ref="G154:J154"/>
    <mergeCell ref="G155:J155"/>
  </mergeCells>
  <phoneticPr fontId="10" type="noConversion"/>
  <dataValidations count="1">
    <dataValidation type="whole" operator="greaterThan" allowBlank="1" showInputMessage="1" showErrorMessage="1" sqref="E107:E148 E10:E18 E21:E77" xr:uid="{8F76CB96-8B2E-491E-BF60-7ACFC690776B}">
      <formula1>0</formula1>
    </dataValidation>
  </dataValidations>
  <pageMargins left="0.7" right="0.7" top="0.75" bottom="0.75" header="0.3" footer="0.3"/>
  <pageSetup paperSize="5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Rocío Rodríguez De La Rosa</cp:lastModifiedBy>
  <cp:lastPrinted>2022-01-05T16:07:22Z</cp:lastPrinted>
  <dcterms:created xsi:type="dcterms:W3CDTF">2015-06-05T18:17:20Z</dcterms:created>
  <dcterms:modified xsi:type="dcterms:W3CDTF">2022-01-05T16:08:43Z</dcterms:modified>
</cp:coreProperties>
</file>