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13_ncr:1_{94AC8C6D-EE11-BB4E-8C55-DB53C4BDC1B6}" xr6:coauthVersionLast="47" xr6:coauthVersionMax="47" xr10:uidLastSave="{00000000-0000-0000-0000-000000000000}"/>
  <bookViews>
    <workbookView xWindow="28800" yWindow="5560" windowWidth="38400" windowHeight="216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5" i="1"/>
  <c r="D30" i="1"/>
  <c r="I30" i="1"/>
  <c r="J30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<sst xmlns="http://schemas.openxmlformats.org/spreadsheetml/2006/main" count="73" uniqueCount="70">
  <si>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</si>
  <si>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</si>
  <si>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</si>
  <si>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</si>
  <si>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</si>
  <si>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</si>
  <si>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</si>
  <si>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</si>
  <si>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</si>
  <si>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</si>
  <si>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</si>
  <si>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</si>
  <si>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</si>
  <si>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</si>
  <si>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</si>
  <si>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</si>
  <si>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</si>
  <si>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</si>
  <si>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</si>
  <si>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</si>
  <si>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</si>
  <si>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</si>
  <si>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</si>
  <si>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</si>
  <si>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</si>
  <si>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</si>
  <si>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</si>
  <si>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</si>
  <si>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</si>
  <si>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</si>
  <si>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</si>
  <si>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</si>
  <si>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</si>
  <si>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</si>
  <si>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</si>
  <si>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</si>
  <si>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</si>
  <si>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</si>
  <si>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</si>
  <si>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</si>
  <si>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</si>
  <si>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</si>
  <si>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</si>
  <si>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</si>
  <si>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</si>
  <si>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</si>
  <si>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</si>
  <si>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</si>
  <si>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</si>
  <si>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</si>
  <si>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</si>
  <si>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</si>
  <si>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0201-PRESIDENCIA DE LA REPÚBLICA</t>
  </si>
  <si>
    <t>06-MINISTERIO DE LA PRESIDENCIA</t>
  </si>
  <si>
    <t>0007-OFICINA PRESIDENCIAL DE TECNOLOGÍA DE LA INFORMACIÓN Y COMUNICACIÓN</t>
  </si>
  <si>
    <t>15-Programación e implementación del gobierno electrónico y atención ciudadana.</t>
  </si>
  <si>
    <t>Tanto en la medición física como financiera, no hubo desviación.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</si>
  <si>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</si>
  <si>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</si>
  <si>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</si>
  <si>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</si>
  <si>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</si>
  <si>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Cantidad de instituciones con GE implementada</t>
  </si>
  <si>
    <t>Promover el uso de las TIC en las instituciones para mejorar la interacción con los ciudadanos, ejecutar iniciativas interinstitucionales para ofrecer servicios transaccionales y dinámicos a través de internet. (ITICGE).</t>
  </si>
  <si>
    <t xml:space="preserve">De las metas propuestas al inicio del año 2020, se esperaba asistir en un 100% a las instituciones del Estado para implantación de las TICs brindando un servicio eficiente y transparente al ciudadano, con un monto de RD$139,133,734.22,  de los cuales logramos el 78% de las asistencias, con una ejecución presupuestaria, representando un 78% del presupuesto programado.  
El índice de uso de las tecnologías de información y comunicación (TIC) e implementación de gobierno electrónico (iTICge) correspondiente al año 2020 concluye midiendo 282 instituciones, esto representa un 100% del presupuesto programado.
El estudio cuenta de 4 fases para ser completado:
1. Pre-auditoria: Se puso a disposición un formulario en línea para que sea completado por las 277 instituciones a través del Sistema de Medición Contínua de Avance TIC y e-Gobierno (SISTICGE). Este proceso equivale a un 63%.
2. Auditoria: con ayuda de 5 auditores calificados, personal de OPTIC, se procedió al levantamiento y verificación de los datos colocados en el formulario por parte de las instituciones. Este proceso equivale a un 10%.
3. Investigación: en esta fase se realizó un levantamiento y confirmación de datos de manera anónima; solicitudes de servicios e información a través de las diferentes redes sociales en donde tienen presencia las instituciones así como vía los portales web. Este proceso equivale a un 27%.
4. Resultados: el análisis, procesamiento de los datos y los resultados se ponen a disposición de todo el público una vez se concluye, los mismos serán presentados a inicios del mes de marzo del corriente. Con esto se completa el 100%.
5. El eje de Desarrollo de e-Servicios fue el más destacado de todos, con un crecimiento porcentual de un 6% en comparación con el 2019. Al momento del levantamiento de datos para este estudio, se contaron 4,252 servicios en línea publicados en cada uno de los portales institucionales y en la Plataforma de servicios Públicos en Línea.  De estos, el 38.08% son informativos, el 37.44 % interactivos y el 24.48% transaccionales. Actualmente contamos con más de 1000 servicios transaccionales siendo estos los de mayor crecimiento porcentual con más de un 38.25% comparados con el 2019 que contábamos con 753 servicios.
Fuente: http://sisticge.dominicana.gob.do/
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</si>
  <si>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</si>
  <si>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</si>
  <si>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Lineamientos para la Ejecución Presupuestaria 2020 del Gobierno General Nacional</t>
  </si>
  <si>
    <t>13/10/2021</t>
  </si>
  <si>
    <t>Informe de Evaluación Trimestral de las Metas Físicas-Financieras (Octubre -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</si>
</sst>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10" fontId="16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5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vertical="center"/>
    </xf>
    <xf numFmtId="0" fontId="2" fillId="0" borderId="35" xfId="0" applyFont="1" applyBorder="1"/>
    <xf numFmtId="0" fontId="9" fillId="9" borderId="35" xfId="0" applyFont="1" applyFill="1" applyBorder="1" applyAlignment="1">
      <alignment vertical="center"/>
    </xf>
    <xf numFmtId="0" fontId="9" fillId="0" borderId="35" xfId="0" applyFont="1" applyBorder="1" applyAlignment="1">
      <alignment vertical="center" wrapText="1"/>
    </xf>
    <xf numFmtId="0" fontId="9" fillId="0" borderId="35" xfId="0" applyFont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1" xfId="0" applyFont="1" applyFill="1" applyBorder="1" applyAlignment="1" applyProtection="1">
      <alignment horizontal="left" vertical="center" wrapText="1"/>
      <protection locked="0"/>
    </xf>
    <xf numFmtId="0" fontId="21" fillId="9" borderId="32" xfId="0" applyFont="1" applyFill="1" applyBorder="1" applyAlignment="1" applyProtection="1">
      <alignment horizontal="left" vertical="center" wrapText="1"/>
      <protection locked="0"/>
    </xf>
    <xf numFmtId="0" fontId="21" fillId="9" borderId="33" xfId="0" applyFont="1" applyFill="1" applyBorder="1" applyAlignment="1" applyProtection="1">
      <alignment horizontal="left"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49" fontId="20" fillId="0" borderId="35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0" fontId="11" fillId="6" borderId="25" xfId="0" applyFont="1" applyFill="1" applyBorder="1" applyAlignment="1">
      <alignment vertical="top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9" borderId="3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9" borderId="35" xfId="0" applyFont="1" applyFill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topLeftCell="A36" zoomScale="125" workbookViewId="0">
      <selection activeCell="F57" sqref="F48:F57"/>
    </sheetView>
  </sheetViews>
  <sheetFormatPr baseColWidth="10" defaultColWidth="11.5" defaultRowHeight="15" x14ac:dyDescent="0.2"/>
  <cols>
    <col min="1" max="1" width="23" style="5" customWidth="1"/>
    <col min="2" max="8" width="12.6640625" style="5" customWidth="1"/>
    <col min="9" max="9" width="16" style="5" customWidth="1"/>
    <col min="10" max="10" width="12.6640625" style="5" customWidth="1"/>
    <col min="11" max="11" width="11.5" style="5"/>
  </cols>
  <sheetData>
    <row r="1" spans="1:11" ht="22" thickBot="1" x14ac:dyDescent="0.25">
      <c r="A1" s="16"/>
      <c r="B1" s="63" t="s">
        <v>69</v>
      </c>
      <c r="C1" s="64"/>
      <c r="D1" s="64"/>
      <c r="E1" s="64"/>
      <c r="F1" s="64"/>
      <c r="G1" s="64"/>
      <c r="H1" s="64"/>
      <c r="I1" s="64"/>
      <c r="J1" s="65"/>
      <c r="K1" s="1"/>
    </row>
    <row r="2" spans="1:11" ht="22" thickBot="1" x14ac:dyDescent="0.25">
      <c r="A2" s="17"/>
      <c r="B2" s="66" t="s">
        <v>0</v>
      </c>
      <c r="C2" s="67"/>
      <c r="D2" s="66" t="s">
        <v>1</v>
      </c>
      <c r="E2" s="68"/>
      <c r="F2" s="68"/>
      <c r="G2" s="67"/>
      <c r="H2" s="69"/>
      <c r="I2" s="2" t="s">
        <v>2</v>
      </c>
      <c r="J2" s="3" t="s">
        <v>3</v>
      </c>
      <c r="K2" s="1"/>
    </row>
    <row r="3" spans="1:11" ht="22" thickBot="1" x14ac:dyDescent="0.25">
      <c r="A3" s="18"/>
      <c r="B3" s="70" t="s">
        <v>4</v>
      </c>
      <c r="C3" s="71"/>
      <c r="D3" s="72" t="s">
        <v>67</v>
      </c>
      <c r="E3" s="73"/>
      <c r="F3" s="73"/>
      <c r="G3" s="73"/>
      <c r="H3" s="74"/>
      <c r="I3" s="21" t="s">
        <v>68</v>
      </c>
      <c r="J3" s="22"/>
      <c r="K3" s="1"/>
    </row>
    <row r="4" spans="1:11" x14ac:dyDescent="0.2">
      <c r="A4" s="75"/>
      <c r="B4" s="76"/>
      <c r="C4" s="76"/>
      <c r="D4" s="77"/>
      <c r="E4" s="77"/>
      <c r="F4" s="77"/>
      <c r="G4" s="77"/>
      <c r="H4" s="77"/>
      <c r="I4" s="76"/>
      <c r="J4" s="78"/>
      <c r="K4" s="1"/>
    </row>
    <row r="5" spans="1:11" ht="3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6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30"/>
      <c r="K6" s="1"/>
    </row>
    <row r="7" spans="1:11" ht="16" x14ac:dyDescent="0.2">
      <c r="A7" s="31" t="s">
        <v>6</v>
      </c>
      <c r="B7" s="32"/>
      <c r="C7" s="32"/>
      <c r="D7" s="32"/>
      <c r="E7" s="32"/>
      <c r="F7" s="32"/>
      <c r="G7" s="32"/>
      <c r="H7" s="32"/>
      <c r="I7" s="32"/>
      <c r="J7" s="33"/>
      <c r="K7" s="1"/>
    </row>
    <row r="8" spans="1:11" x14ac:dyDescent="0.2">
      <c r="A8" s="23" t="s">
        <v>7</v>
      </c>
      <c r="B8" s="51" t="s">
        <v>52</v>
      </c>
      <c r="C8" s="51"/>
      <c r="D8" s="51"/>
      <c r="E8" s="51"/>
      <c r="F8" s="51"/>
      <c r="G8" s="51"/>
      <c r="H8" s="51"/>
      <c r="I8" s="51"/>
      <c r="J8" s="51"/>
      <c r="K8" s="1"/>
    </row>
    <row r="9" spans="1:11" ht="15" customHeight="1" x14ac:dyDescent="0.2">
      <c r="A9" s="24" t="s">
        <v>36</v>
      </c>
      <c r="B9" s="51" t="s">
        <v>53</v>
      </c>
      <c r="C9" s="51"/>
      <c r="D9" s="51"/>
      <c r="E9" s="51"/>
      <c r="F9" s="51"/>
      <c r="G9" s="51"/>
      <c r="H9" s="51"/>
      <c r="I9" s="51"/>
      <c r="J9" s="51"/>
      <c r="K9" s="1"/>
    </row>
    <row r="10" spans="1:11" x14ac:dyDescent="0.2">
      <c r="A10" s="24" t="s">
        <v>37</v>
      </c>
      <c r="B10" s="51" t="s">
        <v>54</v>
      </c>
      <c r="C10" s="51"/>
      <c r="D10" s="51"/>
      <c r="E10" s="51"/>
      <c r="F10" s="51"/>
      <c r="G10" s="51"/>
      <c r="H10" s="51"/>
      <c r="I10" s="51"/>
      <c r="J10" s="51"/>
      <c r="K10" s="1"/>
    </row>
    <row r="11" spans="1:11" ht="31.5" customHeight="1" x14ac:dyDescent="0.2">
      <c r="A11" s="25" t="s">
        <v>8</v>
      </c>
      <c r="B11" s="79" t="s">
        <v>66</v>
      </c>
      <c r="C11" s="79"/>
      <c r="D11" s="79"/>
      <c r="E11" s="79"/>
      <c r="F11" s="79"/>
      <c r="G11" s="79"/>
      <c r="H11" s="79"/>
      <c r="I11" s="79"/>
      <c r="J11" s="79"/>
    </row>
    <row r="12" spans="1:11" ht="23.25" customHeight="1" x14ac:dyDescent="0.2">
      <c r="A12" s="25" t="s">
        <v>9</v>
      </c>
      <c r="B12" s="79" t="s">
        <v>65</v>
      </c>
      <c r="C12" s="79"/>
      <c r="D12" s="79"/>
      <c r="E12" s="79"/>
      <c r="F12" s="79"/>
      <c r="G12" s="79"/>
      <c r="H12" s="79"/>
      <c r="I12" s="79"/>
      <c r="J12" s="79"/>
    </row>
    <row r="13" spans="1:11" ht="16" x14ac:dyDescent="0.2">
      <c r="A13" s="28" t="s">
        <v>10</v>
      </c>
      <c r="B13" s="29"/>
      <c r="C13" s="29"/>
      <c r="D13" s="29"/>
      <c r="E13" s="29"/>
      <c r="F13" s="29"/>
      <c r="G13" s="29"/>
      <c r="H13" s="29"/>
      <c r="I13" s="29"/>
      <c r="J13" s="30"/>
    </row>
    <row r="14" spans="1:11" ht="27.75" customHeight="1" x14ac:dyDescent="0.2">
      <c r="A14" s="23" t="s">
        <v>11</v>
      </c>
      <c r="B14" s="62" t="s">
        <v>57</v>
      </c>
      <c r="C14" s="62"/>
      <c r="D14" s="62"/>
      <c r="E14" s="62"/>
      <c r="F14" s="62"/>
      <c r="G14" s="62"/>
      <c r="H14" s="62"/>
      <c r="I14" s="62"/>
      <c r="J14" s="62"/>
    </row>
    <row r="15" spans="1:11" ht="26.25" customHeight="1" x14ac:dyDescent="0.2">
      <c r="A15" s="23" t="s">
        <v>12</v>
      </c>
      <c r="B15" s="62" t="s">
        <v>58</v>
      </c>
      <c r="C15" s="62"/>
      <c r="D15" s="62"/>
      <c r="E15" s="62"/>
      <c r="F15" s="62"/>
      <c r="G15" s="62"/>
      <c r="H15" s="62"/>
      <c r="I15" s="62"/>
      <c r="J15" s="62"/>
    </row>
    <row r="16" spans="1:11" ht="15" customHeight="1" x14ac:dyDescent="0.2">
      <c r="A16" s="23" t="s">
        <v>13</v>
      </c>
      <c r="B16" s="62" t="s">
        <v>59</v>
      </c>
      <c r="C16" s="62"/>
      <c r="D16" s="62"/>
      <c r="E16" s="62"/>
      <c r="F16" s="62"/>
      <c r="G16" s="62"/>
      <c r="H16" s="62"/>
      <c r="I16" s="62"/>
      <c r="J16" s="62"/>
    </row>
    <row r="17" spans="1:11" ht="16" x14ac:dyDescent="0.2">
      <c r="A17" s="28" t="s">
        <v>14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1" ht="29.25" customHeight="1" x14ac:dyDescent="0.2">
      <c r="A18" s="23" t="s">
        <v>15</v>
      </c>
      <c r="B18" s="53" t="s">
        <v>55</v>
      </c>
      <c r="C18" s="53"/>
      <c r="D18" s="53"/>
      <c r="E18" s="53"/>
      <c r="F18" s="53"/>
      <c r="G18" s="53"/>
      <c r="H18" s="53"/>
      <c r="I18" s="53"/>
      <c r="J18" s="53"/>
    </row>
    <row r="19" spans="1:11" ht="33" customHeight="1" x14ac:dyDescent="0.2">
      <c r="A19" s="26" t="s">
        <v>16</v>
      </c>
      <c r="B19" s="52" t="s">
        <v>60</v>
      </c>
      <c r="C19" s="52"/>
      <c r="D19" s="52"/>
      <c r="E19" s="52"/>
      <c r="F19" s="52"/>
      <c r="G19" s="52"/>
      <c r="H19" s="52"/>
      <c r="I19" s="52"/>
      <c r="J19" s="52"/>
    </row>
    <row r="20" spans="1:11" ht="34.5" customHeight="1" x14ac:dyDescent="0.2">
      <c r="A20" s="26" t="s">
        <v>17</v>
      </c>
      <c r="B20" s="52" t="s">
        <v>61</v>
      </c>
      <c r="C20" s="52"/>
      <c r="D20" s="52"/>
      <c r="E20" s="52"/>
      <c r="F20" s="52"/>
      <c r="G20" s="52"/>
      <c r="H20" s="52"/>
      <c r="I20" s="52"/>
      <c r="J20" s="52"/>
    </row>
    <row r="21" spans="1:11" ht="35.25" customHeight="1" x14ac:dyDescent="0.2">
      <c r="A21" s="26" t="s">
        <v>38</v>
      </c>
      <c r="B21" s="52" t="s">
        <v>59</v>
      </c>
      <c r="C21" s="52"/>
      <c r="D21" s="52"/>
      <c r="E21" s="52"/>
      <c r="F21" s="52"/>
      <c r="G21" s="52"/>
      <c r="H21" s="52"/>
      <c r="I21" s="52"/>
      <c r="J21" s="52"/>
      <c r="K21" s="1"/>
    </row>
    <row r="22" spans="1:11" ht="16" x14ac:dyDescent="0.2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30"/>
    </row>
    <row r="23" spans="1:11" ht="16" x14ac:dyDescent="0.2">
      <c r="A23" s="31" t="s">
        <v>19</v>
      </c>
      <c r="B23" s="32"/>
      <c r="C23" s="32"/>
      <c r="D23" s="32"/>
      <c r="E23" s="32"/>
      <c r="F23" s="32"/>
      <c r="G23" s="32"/>
      <c r="H23" s="32"/>
      <c r="I23" s="32"/>
      <c r="J23" s="33"/>
      <c r="K23" s="1"/>
    </row>
    <row r="24" spans="1:11" ht="15" customHeight="1" x14ac:dyDescent="0.2">
      <c r="A24" s="34" t="s">
        <v>20</v>
      </c>
      <c r="B24" s="35"/>
      <c r="C24" s="36" t="s">
        <v>21</v>
      </c>
      <c r="D24" s="38"/>
      <c r="E24" s="38"/>
      <c r="F24" s="38" t="s">
        <v>22</v>
      </c>
      <c r="G24" s="38"/>
      <c r="H24" s="35"/>
      <c r="I24" s="36" t="s">
        <v>23</v>
      </c>
      <c r="J24" s="37"/>
    </row>
    <row r="25" spans="1:11" x14ac:dyDescent="0.2">
      <c r="A25" s="54">
        <v>324477512</v>
      </c>
      <c r="B25" s="55"/>
      <c r="C25" s="45">
        <v>290216158.87</v>
      </c>
      <c r="D25" s="46"/>
      <c r="E25" s="47"/>
      <c r="F25" s="45">
        <v>265278782.22999999</v>
      </c>
      <c r="G25" s="46"/>
      <c r="H25" s="47"/>
      <c r="I25" s="56">
        <f>IF(139920294.77&gt;0,139920294.77/178444141.2,0)</f>
        <v>0.78411257343090635</v>
      </c>
      <c r="J25" s="57"/>
    </row>
    <row r="26" spans="1:11" ht="16" x14ac:dyDescent="0.2">
      <c r="A26" s="31" t="s">
        <v>24</v>
      </c>
      <c r="B26" s="32"/>
      <c r="C26" s="32"/>
      <c r="D26" s="32"/>
      <c r="E26" s="32"/>
      <c r="F26" s="32"/>
      <c r="G26" s="32"/>
      <c r="H26" s="32"/>
      <c r="I26" s="32"/>
      <c r="J26" s="33"/>
      <c r="K26" s="1"/>
    </row>
    <row r="27" spans="1:11" x14ac:dyDescent="0.2">
      <c r="A27" s="4"/>
      <c r="B27"/>
      <c r="C27" s="48" t="s">
        <v>51</v>
      </c>
      <c r="D27" s="49"/>
      <c r="E27" s="48" t="s">
        <v>49</v>
      </c>
      <c r="F27" s="49"/>
      <c r="G27" s="48" t="s">
        <v>50</v>
      </c>
      <c r="H27" s="48"/>
      <c r="I27" s="48" t="s">
        <v>25</v>
      </c>
      <c r="J27" s="58"/>
    </row>
    <row r="28" spans="1:11" ht="45" x14ac:dyDescent="0.2">
      <c r="A28" s="6" t="s">
        <v>26</v>
      </c>
      <c r="B28" s="7" t="s">
        <v>27</v>
      </c>
      <c r="C28" s="7" t="s">
        <v>39</v>
      </c>
      <c r="D28" s="7" t="s">
        <v>40</v>
      </c>
      <c r="E28" s="7" t="s">
        <v>43</v>
      </c>
      <c r="F28" s="7" t="s">
        <v>44</v>
      </c>
      <c r="G28" s="7" t="s">
        <v>45</v>
      </c>
      <c r="H28" s="7" t="s">
        <v>46</v>
      </c>
      <c r="I28" s="7" t="s">
        <v>47</v>
      </c>
      <c r="J28" s="8" t="s">
        <v>48</v>
      </c>
    </row>
    <row r="29" spans="1:11" x14ac:dyDescent="0.2">
      <c r="A29" t="s">
        <v>60</v>
      </c>
      <c r="B29" t="s">
        <v>62</v>
      </c>
      <c r="C29" s="20">
        <v>300</v>
      </c>
      <c r="D29" s="20">
        <v>290216158.87</v>
      </c>
      <c r="E29" s="20">
        <v>75</v>
      </c>
      <c r="F29" s="20">
        <v>81119378</v>
      </c>
      <c r="G29" s="20">
        <v>89</v>
      </c>
      <c r="H29" s="20">
        <v>159753624.22999999</v>
      </c>
      <c r="I29" s="9">
        <f>IF(G29&gt;0,G29/C29,0)</f>
        <v>0.29666666666666669</v>
      </c>
      <c r="J29" s="9">
        <f>IF(H29&gt;0,H29/D29,0)</f>
        <v>0.55046426378195001</v>
      </c>
    </row>
    <row r="30" spans="1:11" x14ac:dyDescent="0.2">
      <c r="A30" s="11"/>
      <c r="B30" s="12"/>
      <c r="C30" s="13"/>
      <c r="D30" s="14">
        <f t="shared" ref="D30" si="0">C26</f>
        <v>0</v>
      </c>
      <c r="E30" s="14"/>
      <c r="F30" s="14"/>
      <c r="G30" s="15"/>
      <c r="H30" s="14"/>
      <c r="I30" s="9">
        <f>IF(G30&gt;0,G30/C30,0)</f>
        <v>0</v>
      </c>
      <c r="J30" s="10">
        <f>IF(H30&gt;0,H30/D30,0)</f>
        <v>0</v>
      </c>
    </row>
    <row r="31" spans="1:11" ht="16" x14ac:dyDescent="0.2">
      <c r="A31" s="28" t="s">
        <v>28</v>
      </c>
      <c r="B31" s="29"/>
      <c r="C31" s="29"/>
      <c r="D31" s="29"/>
      <c r="E31" s="29"/>
      <c r="F31" s="29"/>
      <c r="G31" s="29"/>
      <c r="H31" s="29"/>
      <c r="I31" s="29"/>
      <c r="J31" s="30"/>
    </row>
    <row r="32" spans="1:11" ht="16" x14ac:dyDescent="0.2">
      <c r="A32" s="31" t="s">
        <v>29</v>
      </c>
      <c r="B32" s="32"/>
      <c r="C32" s="32"/>
      <c r="D32" s="32"/>
      <c r="E32" s="32"/>
      <c r="F32" s="32"/>
      <c r="G32" s="32"/>
      <c r="H32" s="32"/>
      <c r="I32" s="32"/>
      <c r="J32" s="33"/>
      <c r="K32" s="1"/>
    </row>
    <row r="33" spans="1:11" ht="16" x14ac:dyDescent="0.2">
      <c r="A33" s="27" t="s">
        <v>30</v>
      </c>
      <c r="B33" s="53" t="s">
        <v>60</v>
      </c>
      <c r="C33" s="53"/>
      <c r="D33" s="53"/>
      <c r="E33" s="53"/>
      <c r="F33" s="53"/>
      <c r="G33" s="53"/>
      <c r="H33" s="53"/>
      <c r="I33" s="53"/>
      <c r="J33" s="53"/>
    </row>
    <row r="34" spans="1:11" ht="16" x14ac:dyDescent="0.2">
      <c r="A34" s="27" t="s">
        <v>31</v>
      </c>
      <c r="B34" s="52" t="s">
        <v>63</v>
      </c>
      <c r="C34" s="52"/>
      <c r="D34" s="52"/>
      <c r="E34" s="52"/>
      <c r="F34" s="52"/>
      <c r="G34" s="52"/>
      <c r="H34" s="52"/>
      <c r="I34" s="52"/>
      <c r="J34" s="52"/>
    </row>
    <row r="35" spans="1:11" ht="85.5" customHeight="1" x14ac:dyDescent="0.2">
      <c r="A35" s="27" t="s">
        <v>32</v>
      </c>
      <c r="B35" s="52" t="s">
        <v>64</v>
      </c>
      <c r="C35" s="52"/>
      <c r="D35" s="52"/>
      <c r="E35" s="52"/>
      <c r="F35" s="52"/>
      <c r="G35" s="52"/>
      <c r="H35" s="52"/>
      <c r="I35" s="52"/>
      <c r="J35" s="52"/>
    </row>
    <row r="36" spans="1:11" ht="32" x14ac:dyDescent="0.2">
      <c r="A36" s="27" t="s">
        <v>33</v>
      </c>
      <c r="B36" s="52" t="s">
        <v>56</v>
      </c>
      <c r="C36" s="52"/>
      <c r="D36" s="52"/>
      <c r="E36" s="52"/>
      <c r="F36" s="52"/>
      <c r="G36" s="52"/>
      <c r="H36" s="52"/>
      <c r="I36" s="52"/>
      <c r="J36" s="52"/>
    </row>
    <row r="37" spans="1:11" ht="16" x14ac:dyDescent="0.2">
      <c r="A37" s="28" t="s">
        <v>34</v>
      </c>
      <c r="B37" s="29"/>
      <c r="C37" s="29"/>
      <c r="D37" s="29"/>
      <c r="E37" s="29"/>
      <c r="F37" s="29"/>
      <c r="G37" s="29"/>
      <c r="H37" s="29"/>
      <c r="I37" s="29"/>
      <c r="J37" s="30"/>
    </row>
    <row r="38" spans="1:11" ht="16" x14ac:dyDescent="0.2">
      <c r="A38" s="39" t="s">
        <v>35</v>
      </c>
      <c r="B38" s="40"/>
      <c r="C38" s="40"/>
      <c r="D38" s="40"/>
      <c r="E38" s="40"/>
      <c r="F38" s="40"/>
      <c r="G38" s="40"/>
      <c r="H38" s="40"/>
      <c r="I38" s="40"/>
      <c r="J38" s="41"/>
      <c r="K38" s="1"/>
    </row>
    <row r="39" spans="1:11" ht="27.75" customHeight="1" x14ac:dyDescent="0.2">
      <c r="A39" s="42" t="s">
        <v>41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1" ht="27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1" ht="30.75" customHeight="1" x14ac:dyDescent="0.2">
      <c r="A41" s="50" t="s">
        <v>42</v>
      </c>
      <c r="B41" s="50"/>
      <c r="C41" s="50"/>
      <c r="D41" s="50"/>
      <c r="E41" s="50"/>
      <c r="F41" s="50"/>
      <c r="G41" s="50"/>
      <c r="H41" s="50"/>
      <c r="I41" s="50"/>
      <c r="J41" s="50"/>
    </row>
  </sheetData>
  <mergeCells count="48"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A37:J37"/>
    <mergeCell ref="A38:J38"/>
    <mergeCell ref="A39:J39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</mergeCells>
  <phoneticPr fontId="22" type="noConversion"/>
  <dataValidations count="16">
    <dataValidation allowBlank="1" showInputMessage="1" showErrorMessage="1" prompt="Monto ejecutado en el trimestre" sqref="H28 H30" xr:uid="{90E46E24-8E3F-4224-9F5D-F387CD76556E}"/>
    <dataValidation allowBlank="1" showInputMessage="1" showErrorMessage="1" prompt="Meta alcanzada en el trimestre" sqref="G28 G30" xr:uid="{078E0B3D-C3D5-4323-9A6F-7DD5AA0A91C9}"/>
    <dataValidation allowBlank="1" showInputMessage="1" showErrorMessage="1" prompt="Monto presupuestado para el producto" sqref="D28:D30 F28:F30 E30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D624DC8A-2DA1-4E43-B667-9D84376B1C88}"/>
    <dataValidation allowBlank="1" showInputMessage="1" showErrorMessage="1" prompt="Presupuesto del programa" sqref="A25:C25 F25" xr:uid="{5901CFD0-73C5-44DF-A967-8A6B7FBE280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5318035B-91F9-42A8-AC37-9F8F94C599E6}"/>
    <dataValidation allowBlank="1" showInputMessage="1" showErrorMessage="1" prompt="1. Describir lo plasmado en el presupuesto_x000a_2. Describir lo alcanzado en términos financieros y de producción " sqref="B35:J35" xr:uid="{F6A414E0-1DB5-408A-8677-E0CC56224111}"/>
    <dataValidation allowBlank="1" showInputMessage="1" showErrorMessage="1" prompt="¿En qué consiste el producto? su objetivo" sqref="B34:J34" xr:uid="{EBAADB35-9F79-4DA9-9657-3E1331EB789A}"/>
    <dataValidation allowBlank="1" showInputMessage="1" showErrorMessage="1" prompt="Nombre del producto" sqref="B33:J33" xr:uid="{C8227F05-8EA8-4912-AF23-11A7F26C9351}"/>
    <dataValidation allowBlank="1" showInputMessage="1" showErrorMessage="1" prompt="¿A quién va dirigido el programa?, ¿qué característica tiene esta población que requiere ser beneficiada?" sqref="B20:J20" xr:uid="{ADCDBF15-210D-4A44-A265-375BE960ABA3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30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2022-01-13T12:51:27Z</dcterms:modified>
</cp:coreProperties>
</file>