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susmarine/Desktop/"/>
    </mc:Choice>
  </mc:AlternateContent>
  <xr:revisionPtr revIDLastSave="0" documentId="8_{DD255B28-B044-144C-ACEC-504AB0CCC9C8}" xr6:coauthVersionLast="47" xr6:coauthVersionMax="47" xr10:uidLastSave="{00000000-0000-0000-0000-000000000000}"/>
  <bookViews>
    <workbookView xWindow="0" yWindow="0" windowWidth="28800" windowHeight="18000" xr2:uid="{4338FEAE-DB8E-4C02-BE6D-DDC1311F061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J29" i="1"/>
  <c r="D30" i="1"/>
  <c r="I29" i="1"/>
  <c r="I30" i="1"/>
  <c r="J30" i="1"/>
</calcChain>
</file>

<file path=xl/sharedStrings.xml><?xml version="1.0" encoding="utf-8"?>
<sst xmlns="http://schemas.openxmlformats.org/spreadsheetml/2006/main" count="73" uniqueCount="70">
  <si>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</si>
  <si>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</si>
  <si>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</si>
  <si>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</si>
  <si>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</si>
  <si>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</si>
  <si>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</si>
  <si>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</si>
  <si>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</si>
  <si>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</si>
  <si>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</si>
  <si>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</si>
  <si>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</si>
  <si>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</si>
  <si>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</si>
  <si>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</si>
  <si>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</si>
  <si>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</si>
  <si>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</si>
  <si>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</si>
  <si>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</si>
  <si>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</si>
  <si>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</si>
  <si>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</si>
  <si>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</si>
  <si>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</si>
  <si>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</si>
  <si>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</si>
  <si>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</si>
  <si>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</si>
  <si>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</si>
  <si>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</si>
  <si>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</si>
  <si>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</si>
  <si>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</si>
  <si>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</si>
  <si>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</si>
  <si>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</si>
  <si>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</si>
  <si>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</si>
  <si>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</si>
  <si>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</si>
  <si>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</si>
  <si>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</si>
  <si>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</si>
  <si>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</si>
  <si>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</si>
  <si>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</si>
  <si>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</si>
  <si>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</si>
  <si>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</si>
  <si>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</si>
  <si>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0201-PRESIDENCIA DE LA REPÚBLICA</t>
  </si>
  <si>
    <t>06-MINISTERIO DE LA PRESIDENCIA</t>
  </si>
  <si>
    <t>0007-OFICINA PRESIDENCIAL DE TECNOLOGÍA DE LA INFORMACIÓN Y COMUNICACIÓN</t>
  </si>
  <si>
    <t>15-Programación e implementación del gobierno electrónico y atención ciudadana.</t>
  </si>
  <si>
    <t>Tanto en la medición física como financiera, no hubo desviación.</t>
  </si>
  <si>
    <t>Desarrollo productivo</t>
  </si>
  <si>
    <t>Competitividad e innovación en un ambiente favorable</t>
  </si>
  <si>
    <t>Lograr acceso universal y uso productivo de las tecnologías de información y comunicación (TIC)</t>
  </si>
  <si>
    <t>Instituciones públicas reciben asesorías técnicas para la implementación y seguimiento del Gobierno Electrónico</t>
  </si>
  <si>
    <t xml:space="preserve">Instituciones públicas </t>
  </si>
  <si>
    <t>Cantidad de instituciones con GE implementada</t>
  </si>
  <si>
    <t>Promover el uso de las TIC en las instituciones para mejorar la interacción con los ciudadanos, ejecutar iniciativas interinstitucionales para ofrecer servicios transaccionales y dinámicos a través de internet. (ITICGE).</t>
  </si>
  <si>
    <t xml:space="preserve">De las metas propuestas al inicio del año 2020, se esperaba asistir en un 100% a las instituciones del Estado para implantación de las TICs brindando un servicio eficiente y transparente al ciudadano, con un monto de RD$139,133,734.22,  de los cuales logramos el 78% de las asistencias, con una ejecución presupuestaria, representando un 78% del presupuesto programado.  
El índice de uso de las tecnologías de información y comunicación (TIC) e implementación de gobierno electrónico (iTICge) correspondiente al año 2020 concluye midiendo 282 instituciones, esto representa un 100% del presupuesto programado.
El estudio cuenta de 4 fases para ser completado:
1. Pre-auditoria: Se puso a disposición un formulario en línea para que sea completado por las 277 instituciones a través del Sistema de Medición Contínua de Avance TIC y e-Gobierno (SISTICGE). Este proceso equivale a un 63%.
2. Auditoria: con ayuda de 5 auditores calificados, personal de OPTIC, se procedió al levantamiento y verificación de los datos colocados en el formulario por parte de las instituciones. Este proceso equivale a un 10%.
3. Investigación: en esta fase se realizó un levantamiento y confirmación de datos de manera anónima; solicitudes de servicios e información a través de las diferentes redes sociales en donde tienen presencia las instituciones así como vía los portales web. Este proceso equivale a un 27%.
4. Resultados: el análisis, procesamiento de los datos y los resultados se ponen a disposición de todo el público una vez se concluye, los mismos serán presentados a inicios del mes de marzo del corriente. Con esto se completa el 100%.
5. El eje de Desarrollo de e-Servicios fue el más destacado de todos, con un crecimiento porcentual de un 6% en comparación con el 2019. Al momento del levantamiento de datos para este estudio, se contaron 4,252 servicios en línea publicados en cada uno de los portales institucionales y en la Plataforma de servicios Públicos en Línea.  De estos, el 38.08% son informativos, el 37.44 % interactivos y el 24.48% transaccionales. Actualmente contamos con más de 1000 servicios transaccionales siendo estos los de mayor crecimiento porcentual con más de un 38.25% comparados con el 2019 que contábamos con 753 servicios.
Fuente: http://sisticge.dominicana.gob.do/
</t>
  </si>
  <si>
    <t>Ser el organismo rector y el referente nacional e internacional en materia de Gobierno Electrónico y las TIC en el Estado dominicano, trazando pautas para el incremento de la productividad y el fortalecimiento de la transparencia en las instituciones gubernamentales, así como el fomento de las alianzas público-privadas en beneficio de la ciudadanía.</t>
  </si>
  <si>
    <t>Formular, promover e implementar políticas, estrategias y normativas para la gestión de las TIC y el Gobierno Electrónico que garanticen el uso de la tecnología, el acceso a la información, la transparencia y los servicios en línea del Estado para la Ciudadanía, mediante el desarrollo continuo del Gobierno Digital en las Instituciones del Estado.</t>
  </si>
  <si>
    <t>Lineamientos para la Ejecución Presupuestaria 2020 del Gobierno General Nacional</t>
  </si>
  <si>
    <t>13/10/2021</t>
  </si>
  <si>
    <t>Informe de Evaluación Trimestral de las Metas Físicas-Financieras (Julio - 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</si>
</sst>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7" xfId="0" applyBorder="1"/>
    <xf numFmtId="0" fontId="11" fillId="0" borderId="0" xfId="0" applyFont="1" applyProtection="1">
      <protection locked="0"/>
    </xf>
    <xf numFmtId="0" fontId="15" fillId="8" borderId="26" xfId="0" applyFont="1" applyFill="1" applyBorder="1" applyAlignment="1">
      <alignment horizontal="center" vertical="center" wrapText="1" readingOrder="1"/>
    </xf>
    <xf numFmtId="0" fontId="15" fillId="8" borderId="27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10" fontId="16" fillId="7" borderId="24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29" xfId="0" applyFont="1" applyBorder="1" applyAlignment="1" applyProtection="1">
      <alignment vertical="top" wrapText="1"/>
      <protection locked="0"/>
    </xf>
    <xf numFmtId="0" fontId="16" fillId="0" borderId="30" xfId="0" applyFont="1" applyBorder="1" applyAlignment="1" applyProtection="1">
      <alignment vertical="top" wrapText="1"/>
      <protection locked="0"/>
    </xf>
    <xf numFmtId="165" fontId="16" fillId="0" borderId="30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0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0" xfId="0" applyNumberFormat="1" applyFont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165" fontId="16" fillId="9" borderId="24" xfId="0" applyNumberFormat="1" applyFont="1" applyFill="1" applyBorder="1" applyAlignment="1" applyProtection="1">
      <alignment horizontal="center" vertical="center" wrapText="1" readingOrder="1"/>
      <protection locked="0"/>
    </xf>
    <xf numFmtId="164" fontId="6" fillId="9" borderId="12" xfId="0" applyNumberFormat="1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9" fillId="9" borderId="35" xfId="0" applyFont="1" applyFill="1" applyBorder="1" applyAlignment="1">
      <alignment vertical="center"/>
    </xf>
    <xf numFmtId="0" fontId="2" fillId="9" borderId="35" xfId="0" applyFont="1" applyFill="1" applyBorder="1"/>
    <xf numFmtId="0" fontId="9" fillId="0" borderId="35" xfId="0" applyFont="1" applyBorder="1" applyAlignment="1">
      <alignment vertical="center"/>
    </xf>
    <xf numFmtId="0" fontId="9" fillId="0" borderId="35" xfId="0" applyFont="1" applyBorder="1" applyAlignment="1">
      <alignment vertical="center" wrapText="1"/>
    </xf>
    <xf numFmtId="0" fontId="9" fillId="0" borderId="35" xfId="0" applyFont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9" borderId="35" xfId="0" quotePrefix="1" applyNumberFormat="1" applyFont="1" applyFill="1" applyBorder="1" applyAlignment="1" applyProtection="1">
      <alignment horizontal="left" vertical="center" wrapText="1"/>
      <protection locked="0"/>
    </xf>
    <xf numFmtId="0" fontId="21" fillId="9" borderId="35" xfId="0" applyFont="1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21" fillId="9" borderId="35" xfId="0" applyFont="1" applyFill="1" applyBorder="1" applyAlignment="1" applyProtection="1">
      <alignment horizontal="left" vertical="center" wrapText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0" fillId="9" borderId="35" xfId="0" applyFont="1" applyFill="1" applyBorder="1" applyAlignment="1">
      <alignment horizontal="center" vertical="center" wrapText="1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4" xfId="2" applyNumberFormat="1" applyFont="1" applyFill="1" applyBorder="1" applyAlignment="1" applyProtection="1">
      <alignment horizontal="center" vertical="center" wrapText="1" readingOrder="1"/>
    </xf>
    <xf numFmtId="10" fontId="11" fillId="7" borderId="25" xfId="2" applyNumberFormat="1" applyFont="1" applyFill="1" applyBorder="1" applyAlignment="1" applyProtection="1">
      <alignment horizontal="center" vertical="center" wrapText="1" readingOrder="1"/>
    </xf>
    <xf numFmtId="0" fontId="14" fillId="8" borderId="24" xfId="0" applyFont="1" applyFill="1" applyBorder="1" applyAlignment="1">
      <alignment horizontal="center" vertical="center" wrapText="1" readingOrder="1"/>
    </xf>
    <xf numFmtId="0" fontId="11" fillId="6" borderId="24" xfId="0" applyFont="1" applyFill="1" applyBorder="1" applyAlignment="1">
      <alignment vertical="top" wrapText="1"/>
    </xf>
    <xf numFmtId="0" fontId="11" fillId="6" borderId="25" xfId="0" applyFont="1" applyFill="1" applyBorder="1" applyAlignment="1">
      <alignment vertical="top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9" borderId="31" xfId="0" applyFont="1" applyFill="1" applyBorder="1" applyAlignment="1" applyProtection="1">
      <alignment horizontal="left" vertical="center" wrapText="1"/>
      <protection locked="0"/>
    </xf>
    <xf numFmtId="0" fontId="21" fillId="9" borderId="32" xfId="0" applyFont="1" applyFill="1" applyBorder="1" applyAlignment="1" applyProtection="1">
      <alignment horizontal="left" vertical="center" wrapText="1"/>
      <protection locked="0"/>
    </xf>
    <xf numFmtId="0" fontId="21" fillId="9" borderId="33" xfId="0" applyFont="1" applyFill="1" applyBorder="1" applyAlignment="1" applyProtection="1">
      <alignment horizontal="left" vertical="center" wrapText="1"/>
      <protection locked="0"/>
    </xf>
    <xf numFmtId="39" fontId="11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4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6" borderId="19" xfId="0" applyFont="1" applyFill="1" applyBorder="1" applyAlignment="1">
      <alignment horizontal="center" vertical="center" wrapText="1" readingOrder="1"/>
    </xf>
    <xf numFmtId="0" fontId="13" fillId="6" borderId="20" xfId="0" applyFont="1" applyFill="1" applyBorder="1" applyAlignment="1">
      <alignment horizontal="center" vertical="center" wrapText="1" readingOrder="1"/>
    </xf>
    <xf numFmtId="0" fontId="13" fillId="6" borderId="21" xfId="0" applyFont="1" applyFill="1" applyBorder="1" applyAlignment="1">
      <alignment horizontal="center" vertical="center" wrapText="1" readingOrder="1"/>
    </xf>
    <xf numFmtId="0" fontId="13" fillId="6" borderId="22" xfId="0" applyFont="1" applyFill="1" applyBorder="1" applyAlignment="1">
      <alignment horizontal="center" vertical="center" wrapText="1" readingOrder="1"/>
    </xf>
    <xf numFmtId="0" fontId="13" fillId="6" borderId="34" xfId="0" applyFont="1" applyFill="1" applyBorder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0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C25</calculatedColumnFormula>
    </tableColumn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1"/>
  <sheetViews>
    <sheetView tabSelected="1" topLeftCell="A10" workbookViewId="0">
      <selection activeCell="I29" sqref="I29"/>
    </sheetView>
  </sheetViews>
  <sheetFormatPr baseColWidth="10" defaultColWidth="11.5" defaultRowHeight="15" x14ac:dyDescent="0.2"/>
  <cols>
    <col min="1" max="1" width="23" style="5" customWidth="1"/>
    <col min="2" max="8" width="12.6640625" style="5" customWidth="1"/>
    <col min="9" max="9" width="16" style="5" customWidth="1"/>
    <col min="10" max="10" width="12.6640625" style="5" customWidth="1"/>
    <col min="11" max="11" width="11.5" style="5"/>
  </cols>
  <sheetData>
    <row r="1" spans="1:11" ht="22" thickBot="1" x14ac:dyDescent="0.25">
      <c r="A1" s="16"/>
      <c r="B1" s="37" t="s">
        <v>69</v>
      </c>
      <c r="C1" s="38"/>
      <c r="D1" s="38"/>
      <c r="E1" s="38"/>
      <c r="F1" s="38"/>
      <c r="G1" s="38"/>
      <c r="H1" s="38"/>
      <c r="I1" s="38"/>
      <c r="J1" s="39"/>
      <c r="K1" s="1"/>
    </row>
    <row r="2" spans="1:11" ht="22" thickBot="1" x14ac:dyDescent="0.25">
      <c r="A2" s="17"/>
      <c r="B2" s="40" t="s">
        <v>0</v>
      </c>
      <c r="C2" s="41"/>
      <c r="D2" s="40" t="s">
        <v>1</v>
      </c>
      <c r="E2" s="42"/>
      <c r="F2" s="42"/>
      <c r="G2" s="41"/>
      <c r="H2" s="43"/>
      <c r="I2" s="2" t="s">
        <v>2</v>
      </c>
      <c r="J2" s="3" t="s">
        <v>3</v>
      </c>
      <c r="K2" s="1"/>
    </row>
    <row r="3" spans="1:11" ht="22" thickBot="1" x14ac:dyDescent="0.25">
      <c r="A3" s="18"/>
      <c r="B3" s="44" t="s">
        <v>4</v>
      </c>
      <c r="C3" s="45"/>
      <c r="D3" s="46" t="s">
        <v>67</v>
      </c>
      <c r="E3" s="47"/>
      <c r="F3" s="47"/>
      <c r="G3" s="47"/>
      <c r="H3" s="48"/>
      <c r="I3" s="21" t="s">
        <v>68</v>
      </c>
      <c r="J3" s="22"/>
      <c r="K3" s="1"/>
    </row>
    <row r="4" spans="1:11" x14ac:dyDescent="0.2">
      <c r="A4" s="28"/>
      <c r="B4" s="29"/>
      <c r="C4" s="29"/>
      <c r="D4" s="30"/>
      <c r="E4" s="30"/>
      <c r="F4" s="30"/>
      <c r="G4" s="30"/>
      <c r="H4" s="30"/>
      <c r="I4" s="29"/>
      <c r="J4" s="31"/>
      <c r="K4" s="1"/>
    </row>
    <row r="5" spans="1:11" ht="3" customHeight="1" x14ac:dyDescent="0.2">
      <c r="A5" s="50"/>
      <c r="B5" s="51"/>
      <c r="C5" s="51"/>
      <c r="D5" s="51"/>
      <c r="E5" s="51"/>
      <c r="F5" s="51"/>
      <c r="G5" s="51"/>
      <c r="H5" s="51"/>
      <c r="I5" s="51"/>
      <c r="J5" s="52"/>
      <c r="K5" s="1"/>
    </row>
    <row r="6" spans="1:11" ht="16" x14ac:dyDescent="0.2">
      <c r="A6" s="34" t="s">
        <v>5</v>
      </c>
      <c r="B6" s="35"/>
      <c r="C6" s="35"/>
      <c r="D6" s="35"/>
      <c r="E6" s="35"/>
      <c r="F6" s="35"/>
      <c r="G6" s="35"/>
      <c r="H6" s="35"/>
      <c r="I6" s="35"/>
      <c r="J6" s="36"/>
      <c r="K6" s="1"/>
    </row>
    <row r="7" spans="1:11" ht="16" x14ac:dyDescent="0.2">
      <c r="A7" s="53" t="s">
        <v>6</v>
      </c>
      <c r="B7" s="54"/>
      <c r="C7" s="54"/>
      <c r="D7" s="54"/>
      <c r="E7" s="54"/>
      <c r="F7" s="54"/>
      <c r="G7" s="54"/>
      <c r="H7" s="54"/>
      <c r="I7" s="54"/>
      <c r="J7" s="55"/>
      <c r="K7" s="1"/>
    </row>
    <row r="8" spans="1:11" x14ac:dyDescent="0.2">
      <c r="A8" s="23" t="s">
        <v>7</v>
      </c>
      <c r="B8" s="32" t="s">
        <v>52</v>
      </c>
      <c r="C8" s="32"/>
      <c r="D8" s="32"/>
      <c r="E8" s="32"/>
      <c r="F8" s="32"/>
      <c r="G8" s="32"/>
      <c r="H8" s="32"/>
      <c r="I8" s="32"/>
      <c r="J8" s="32"/>
      <c r="K8" s="1"/>
    </row>
    <row r="9" spans="1:11" ht="15" customHeight="1" x14ac:dyDescent="0.2">
      <c r="A9" s="24" t="s">
        <v>36</v>
      </c>
      <c r="B9" s="32" t="s">
        <v>53</v>
      </c>
      <c r="C9" s="32"/>
      <c r="D9" s="32"/>
      <c r="E9" s="32"/>
      <c r="F9" s="32"/>
      <c r="G9" s="32"/>
      <c r="H9" s="32"/>
      <c r="I9" s="32"/>
      <c r="J9" s="32"/>
      <c r="K9" s="1"/>
    </row>
    <row r="10" spans="1:11" x14ac:dyDescent="0.2">
      <c r="A10" s="24" t="s">
        <v>37</v>
      </c>
      <c r="B10" s="32" t="s">
        <v>54</v>
      </c>
      <c r="C10" s="32"/>
      <c r="D10" s="32"/>
      <c r="E10" s="32"/>
      <c r="F10" s="32"/>
      <c r="G10" s="32"/>
      <c r="H10" s="32"/>
      <c r="I10" s="32"/>
      <c r="J10" s="32"/>
      <c r="K10" s="1"/>
    </row>
    <row r="11" spans="1:11" ht="31.5" customHeight="1" x14ac:dyDescent="0.2">
      <c r="A11" s="23" t="s">
        <v>8</v>
      </c>
      <c r="B11" s="33" t="s">
        <v>66</v>
      </c>
      <c r="C11" s="33"/>
      <c r="D11" s="33"/>
      <c r="E11" s="33"/>
      <c r="F11" s="33"/>
      <c r="G11" s="33"/>
      <c r="H11" s="33"/>
      <c r="I11" s="33"/>
      <c r="J11" s="33"/>
    </row>
    <row r="12" spans="1:11" ht="23.25" customHeight="1" x14ac:dyDescent="0.2">
      <c r="A12" s="23" t="s">
        <v>9</v>
      </c>
      <c r="B12" s="33" t="s">
        <v>65</v>
      </c>
      <c r="C12" s="33"/>
      <c r="D12" s="33"/>
      <c r="E12" s="33"/>
      <c r="F12" s="33"/>
      <c r="G12" s="33"/>
      <c r="H12" s="33"/>
      <c r="I12" s="33"/>
      <c r="J12" s="33"/>
    </row>
    <row r="13" spans="1:11" ht="16" x14ac:dyDescent="0.2">
      <c r="A13" s="34" t="s">
        <v>10</v>
      </c>
      <c r="B13" s="35"/>
      <c r="C13" s="35"/>
      <c r="D13" s="35"/>
      <c r="E13" s="35"/>
      <c r="F13" s="35"/>
      <c r="G13" s="35"/>
      <c r="H13" s="35"/>
      <c r="I13" s="35"/>
      <c r="J13" s="36"/>
    </row>
    <row r="14" spans="1:11" ht="27.75" customHeight="1" x14ac:dyDescent="0.2">
      <c r="A14" s="25" t="s">
        <v>11</v>
      </c>
      <c r="B14" s="56" t="s">
        <v>57</v>
      </c>
      <c r="C14" s="56"/>
      <c r="D14" s="56"/>
      <c r="E14" s="56"/>
      <c r="F14" s="56"/>
      <c r="G14" s="56"/>
      <c r="H14" s="56"/>
      <c r="I14" s="56"/>
      <c r="J14" s="56"/>
    </row>
    <row r="15" spans="1:11" ht="26.25" customHeight="1" x14ac:dyDescent="0.2">
      <c r="A15" s="25" t="s">
        <v>12</v>
      </c>
      <c r="B15" s="56" t="s">
        <v>58</v>
      </c>
      <c r="C15" s="56"/>
      <c r="D15" s="56"/>
      <c r="E15" s="56"/>
      <c r="F15" s="56"/>
      <c r="G15" s="56"/>
      <c r="H15" s="56"/>
      <c r="I15" s="56"/>
      <c r="J15" s="56"/>
    </row>
    <row r="16" spans="1:11" ht="15" customHeight="1" x14ac:dyDescent="0.2">
      <c r="A16" s="25" t="s">
        <v>13</v>
      </c>
      <c r="B16" s="56" t="s">
        <v>59</v>
      </c>
      <c r="C16" s="56"/>
      <c r="D16" s="56"/>
      <c r="E16" s="56"/>
      <c r="F16" s="56"/>
      <c r="G16" s="56"/>
      <c r="H16" s="56"/>
      <c r="I16" s="56"/>
      <c r="J16" s="56"/>
    </row>
    <row r="17" spans="1:11" ht="16" x14ac:dyDescent="0.2">
      <c r="A17" s="34" t="s">
        <v>14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1" ht="29.25" customHeight="1" x14ac:dyDescent="0.2">
      <c r="A18" s="25" t="s">
        <v>15</v>
      </c>
      <c r="B18" s="57" t="s">
        <v>55</v>
      </c>
      <c r="C18" s="57"/>
      <c r="D18" s="57"/>
      <c r="E18" s="57"/>
      <c r="F18" s="57"/>
      <c r="G18" s="57"/>
      <c r="H18" s="57"/>
      <c r="I18" s="57"/>
      <c r="J18" s="57"/>
    </row>
    <row r="19" spans="1:11" ht="33" customHeight="1" x14ac:dyDescent="0.2">
      <c r="A19" s="26" t="s">
        <v>16</v>
      </c>
      <c r="B19" s="49" t="s">
        <v>60</v>
      </c>
      <c r="C19" s="49"/>
      <c r="D19" s="49"/>
      <c r="E19" s="49"/>
      <c r="F19" s="49"/>
      <c r="G19" s="49"/>
      <c r="H19" s="49"/>
      <c r="I19" s="49"/>
      <c r="J19" s="49"/>
    </row>
    <row r="20" spans="1:11" ht="34.5" customHeight="1" x14ac:dyDescent="0.2">
      <c r="A20" s="26" t="s">
        <v>17</v>
      </c>
      <c r="B20" s="49" t="s">
        <v>61</v>
      </c>
      <c r="C20" s="49"/>
      <c r="D20" s="49"/>
      <c r="E20" s="49"/>
      <c r="F20" s="49"/>
      <c r="G20" s="49"/>
      <c r="H20" s="49"/>
      <c r="I20" s="49"/>
      <c r="J20" s="49"/>
    </row>
    <row r="21" spans="1:11" ht="35.25" customHeight="1" x14ac:dyDescent="0.2">
      <c r="A21" s="26" t="s">
        <v>38</v>
      </c>
      <c r="B21" s="49" t="s">
        <v>59</v>
      </c>
      <c r="C21" s="49"/>
      <c r="D21" s="49"/>
      <c r="E21" s="49"/>
      <c r="F21" s="49"/>
      <c r="G21" s="49"/>
      <c r="H21" s="49"/>
      <c r="I21" s="49"/>
      <c r="J21" s="49"/>
      <c r="K21" s="1"/>
    </row>
    <row r="22" spans="1:11" ht="16" x14ac:dyDescent="0.2">
      <c r="A22" s="34" t="s">
        <v>18</v>
      </c>
      <c r="B22" s="35"/>
      <c r="C22" s="35"/>
      <c r="D22" s="35"/>
      <c r="E22" s="35"/>
      <c r="F22" s="35"/>
      <c r="G22" s="35"/>
      <c r="H22" s="35"/>
      <c r="I22" s="35"/>
      <c r="J22" s="36"/>
    </row>
    <row r="23" spans="1:11" ht="16" x14ac:dyDescent="0.2">
      <c r="A23" s="53" t="s">
        <v>19</v>
      </c>
      <c r="B23" s="54"/>
      <c r="C23" s="54"/>
      <c r="D23" s="54"/>
      <c r="E23" s="54"/>
      <c r="F23" s="54"/>
      <c r="G23" s="54"/>
      <c r="H23" s="54"/>
      <c r="I23" s="54"/>
      <c r="J23" s="55"/>
      <c r="K23" s="1"/>
    </row>
    <row r="24" spans="1:11" ht="15" customHeight="1" x14ac:dyDescent="0.2">
      <c r="A24" s="75" t="s">
        <v>20</v>
      </c>
      <c r="B24" s="76"/>
      <c r="C24" s="77" t="s">
        <v>21</v>
      </c>
      <c r="D24" s="79"/>
      <c r="E24" s="79"/>
      <c r="F24" s="79" t="s">
        <v>22</v>
      </c>
      <c r="G24" s="79"/>
      <c r="H24" s="76"/>
      <c r="I24" s="77" t="s">
        <v>23</v>
      </c>
      <c r="J24" s="78"/>
    </row>
    <row r="25" spans="1:11" x14ac:dyDescent="0.2">
      <c r="A25" s="59">
        <v>324477512</v>
      </c>
      <c r="B25" s="60"/>
      <c r="C25" s="72">
        <v>290216158.87</v>
      </c>
      <c r="D25" s="73"/>
      <c r="E25" s="74"/>
      <c r="F25" s="72">
        <v>265278782.22999999</v>
      </c>
      <c r="G25" s="73"/>
      <c r="H25" s="74"/>
      <c r="I25" s="61">
        <f>IF(139920294.77&gt;0,139920294.77/178444141.2,0)</f>
        <v>0.78411257343090635</v>
      </c>
      <c r="J25" s="62"/>
    </row>
    <row r="26" spans="1:11" ht="16" x14ac:dyDescent="0.2">
      <c r="A26" s="53" t="s">
        <v>24</v>
      </c>
      <c r="B26" s="54"/>
      <c r="C26" s="54"/>
      <c r="D26" s="54"/>
      <c r="E26" s="54"/>
      <c r="F26" s="54"/>
      <c r="G26" s="54"/>
      <c r="H26" s="54"/>
      <c r="I26" s="54"/>
      <c r="J26" s="55"/>
      <c r="K26" s="1"/>
    </row>
    <row r="27" spans="1:11" x14ac:dyDescent="0.2">
      <c r="A27" s="4"/>
      <c r="B27"/>
      <c r="C27" s="63" t="s">
        <v>51</v>
      </c>
      <c r="D27" s="64"/>
      <c r="E27" s="63" t="s">
        <v>49</v>
      </c>
      <c r="F27" s="64"/>
      <c r="G27" s="63" t="s">
        <v>50</v>
      </c>
      <c r="H27" s="63"/>
      <c r="I27" s="63" t="s">
        <v>25</v>
      </c>
      <c r="J27" s="65"/>
    </row>
    <row r="28" spans="1:11" ht="45" x14ac:dyDescent="0.2">
      <c r="A28" s="6" t="s">
        <v>26</v>
      </c>
      <c r="B28" s="7" t="s">
        <v>27</v>
      </c>
      <c r="C28" s="7" t="s">
        <v>39</v>
      </c>
      <c r="D28" s="7" t="s">
        <v>40</v>
      </c>
      <c r="E28" s="7" t="s">
        <v>43</v>
      </c>
      <c r="F28" s="7" t="s">
        <v>44</v>
      </c>
      <c r="G28" s="7" t="s">
        <v>45</v>
      </c>
      <c r="H28" s="7" t="s">
        <v>46</v>
      </c>
      <c r="I28" s="7" t="s">
        <v>47</v>
      </c>
      <c r="J28" s="8" t="s">
        <v>48</v>
      </c>
    </row>
    <row r="29" spans="1:11" x14ac:dyDescent="0.2">
      <c r="A29" t="s">
        <v>60</v>
      </c>
      <c r="B29" t="s">
        <v>62</v>
      </c>
      <c r="C29" s="20">
        <v>300</v>
      </c>
      <c r="D29" s="20">
        <v>290216158.87</v>
      </c>
      <c r="E29" s="20">
        <v>75</v>
      </c>
      <c r="F29" s="20">
        <v>81119378</v>
      </c>
      <c r="G29" s="20">
        <v>87</v>
      </c>
      <c r="H29" s="20">
        <v>30458162.359999999</v>
      </c>
      <c r="I29" s="9">
        <f>IF(G29&gt;0,G29/C29,0)</f>
        <v>0.28999999999999998</v>
      </c>
      <c r="J29" s="9">
        <f>IF(H29&gt;0,H29/D29,0)</f>
        <v>0.10494991897967848</v>
      </c>
    </row>
    <row r="30" spans="1:11" x14ac:dyDescent="0.2">
      <c r="A30" s="11"/>
      <c r="B30" s="12"/>
      <c r="C30" s="13"/>
      <c r="D30" s="14">
        <f t="shared" ref="D29:D30" si="0">C26</f>
        <v>0</v>
      </c>
      <c r="E30" s="14"/>
      <c r="F30" s="14"/>
      <c r="G30" s="15"/>
      <c r="H30" s="14"/>
      <c r="I30" s="9">
        <f>IF(G30&gt;0,G30/C30,0)</f>
        <v>0</v>
      </c>
      <c r="J30" s="10">
        <f>IF(H30&gt;0,H30/D30,0)</f>
        <v>0</v>
      </c>
    </row>
    <row r="31" spans="1:11" ht="16" x14ac:dyDescent="0.2">
      <c r="A31" s="34" t="s">
        <v>28</v>
      </c>
      <c r="B31" s="35"/>
      <c r="C31" s="35"/>
      <c r="D31" s="35"/>
      <c r="E31" s="35"/>
      <c r="F31" s="35"/>
      <c r="G31" s="35"/>
      <c r="H31" s="35"/>
      <c r="I31" s="35"/>
      <c r="J31" s="36"/>
    </row>
    <row r="32" spans="1:11" ht="16" x14ac:dyDescent="0.2">
      <c r="A32" s="53" t="s">
        <v>29</v>
      </c>
      <c r="B32" s="54"/>
      <c r="C32" s="54"/>
      <c r="D32" s="54"/>
      <c r="E32" s="54"/>
      <c r="F32" s="54"/>
      <c r="G32" s="54"/>
      <c r="H32" s="54"/>
      <c r="I32" s="54"/>
      <c r="J32" s="55"/>
      <c r="K32" s="1"/>
    </row>
    <row r="33" spans="1:11" ht="16" x14ac:dyDescent="0.2">
      <c r="A33" s="27" t="s">
        <v>30</v>
      </c>
      <c r="B33" s="57" t="s">
        <v>60</v>
      </c>
      <c r="C33" s="57"/>
      <c r="D33" s="57"/>
      <c r="E33" s="57"/>
      <c r="F33" s="57"/>
      <c r="G33" s="57"/>
      <c r="H33" s="57"/>
      <c r="I33" s="57"/>
      <c r="J33" s="57"/>
    </row>
    <row r="34" spans="1:11" ht="16" x14ac:dyDescent="0.2">
      <c r="A34" s="27" t="s">
        <v>31</v>
      </c>
      <c r="B34" s="49" t="s">
        <v>63</v>
      </c>
      <c r="C34" s="49"/>
      <c r="D34" s="49"/>
      <c r="E34" s="49"/>
      <c r="F34" s="49"/>
      <c r="G34" s="49"/>
      <c r="H34" s="49"/>
      <c r="I34" s="49"/>
      <c r="J34" s="49"/>
    </row>
    <row r="35" spans="1:11" ht="85.5" customHeight="1" x14ac:dyDescent="0.2">
      <c r="A35" s="27" t="s">
        <v>32</v>
      </c>
      <c r="B35" s="49" t="s">
        <v>64</v>
      </c>
      <c r="C35" s="49"/>
      <c r="D35" s="49"/>
      <c r="E35" s="49"/>
      <c r="F35" s="49"/>
      <c r="G35" s="49"/>
      <c r="H35" s="49"/>
      <c r="I35" s="49"/>
      <c r="J35" s="49"/>
    </row>
    <row r="36" spans="1:11" ht="32" x14ac:dyDescent="0.2">
      <c r="A36" s="27" t="s">
        <v>33</v>
      </c>
      <c r="B36" s="49" t="s">
        <v>56</v>
      </c>
      <c r="C36" s="49"/>
      <c r="D36" s="49"/>
      <c r="E36" s="49"/>
      <c r="F36" s="49"/>
      <c r="G36" s="49"/>
      <c r="H36" s="49"/>
      <c r="I36" s="49"/>
      <c r="J36" s="49"/>
    </row>
    <row r="37" spans="1:11" ht="16" x14ac:dyDescent="0.2">
      <c r="A37" s="34" t="s">
        <v>34</v>
      </c>
      <c r="B37" s="35"/>
      <c r="C37" s="35"/>
      <c r="D37" s="35"/>
      <c r="E37" s="35"/>
      <c r="F37" s="35"/>
      <c r="G37" s="35"/>
      <c r="H37" s="35"/>
      <c r="I37" s="35"/>
      <c r="J37" s="36"/>
    </row>
    <row r="38" spans="1:11" ht="16" x14ac:dyDescent="0.2">
      <c r="A38" s="66" t="s">
        <v>35</v>
      </c>
      <c r="B38" s="67"/>
      <c r="C38" s="67"/>
      <c r="D38" s="67"/>
      <c r="E38" s="67"/>
      <c r="F38" s="67"/>
      <c r="G38" s="67"/>
      <c r="H38" s="67"/>
      <c r="I38" s="67"/>
      <c r="J38" s="68"/>
      <c r="K38" s="1"/>
    </row>
    <row r="39" spans="1:11" ht="27.75" customHeight="1" x14ac:dyDescent="0.2">
      <c r="A39" s="69" t="s">
        <v>41</v>
      </c>
      <c r="B39" s="70"/>
      <c r="C39" s="70"/>
      <c r="D39" s="70"/>
      <c r="E39" s="70"/>
      <c r="F39" s="70"/>
      <c r="G39" s="70"/>
      <c r="H39" s="70"/>
      <c r="I39" s="70"/>
      <c r="J39" s="71"/>
    </row>
    <row r="40" spans="1:11" ht="27.75" customHeight="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</row>
    <row r="41" spans="1:11" ht="30.75" customHeight="1" x14ac:dyDescent="0.2">
      <c r="A41" s="58" t="s">
        <v>42</v>
      </c>
      <c r="B41" s="58"/>
      <c r="C41" s="58"/>
      <c r="D41" s="58"/>
      <c r="E41" s="58"/>
      <c r="F41" s="58"/>
      <c r="G41" s="58"/>
      <c r="H41" s="58"/>
      <c r="I41" s="58"/>
      <c r="J41" s="58"/>
    </row>
  </sheetData>
  <mergeCells count="48">
    <mergeCell ref="A22:J22"/>
    <mergeCell ref="A23:J23"/>
    <mergeCell ref="A24:B24"/>
    <mergeCell ref="I24:J24"/>
    <mergeCell ref="C24:E24"/>
    <mergeCell ref="F24:H24"/>
    <mergeCell ref="A37:J37"/>
    <mergeCell ref="A38:J38"/>
    <mergeCell ref="A39:J39"/>
    <mergeCell ref="C25:E25"/>
    <mergeCell ref="F25:H25"/>
    <mergeCell ref="E27:F27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B19:J19"/>
    <mergeCell ref="B20:J20"/>
    <mergeCell ref="A5:J5"/>
    <mergeCell ref="A6:J6"/>
    <mergeCell ref="A7:J7"/>
    <mergeCell ref="B14:J14"/>
    <mergeCell ref="B15:J15"/>
    <mergeCell ref="B16:J16"/>
    <mergeCell ref="A17:J17"/>
    <mergeCell ref="B18:J18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</mergeCells>
  <phoneticPr fontId="22" type="noConversion"/>
  <dataValidations count="16">
    <dataValidation allowBlank="1" showInputMessage="1" showErrorMessage="1" prompt="Monto ejecutado en el trimestre" sqref="H28 H30" xr:uid="{90E46E24-8E3F-4224-9F5D-F387CD76556E}"/>
    <dataValidation allowBlank="1" showInputMessage="1" showErrorMessage="1" prompt="Meta alcanzada en el trimestre" sqref="G28 G30" xr:uid="{078E0B3D-C3D5-4323-9A6F-7DD5AA0A91C9}"/>
    <dataValidation allowBlank="1" showInputMessage="1" showErrorMessage="1" prompt="Monto presupuestado para el producto" sqref="E30 F28:F30 D28:D30" xr:uid="{247AEBBA-5BB4-404D-982B-514E41C68A75}"/>
    <dataValidation allowBlank="1" showInputMessage="1" showErrorMessage="1" prompt="Meta anual del indicador" sqref="E28 C28:C30" xr:uid="{F1CB8B99-164D-4F51-9E69-AECE57493A93}"/>
    <dataValidation allowBlank="1" showInputMessage="1" showErrorMessage="1" prompt="Nombre del indicador" sqref="B28:B30" xr:uid="{3FF3C7F1-052B-4689-97E1-0EEC782A6AE3}"/>
    <dataValidation allowBlank="1" showInputMessage="1" showErrorMessage="1" prompt="Nombre de cada producto" sqref="A28 A30" xr:uid="{2947E0C5-61A1-48DD-8DCD-04F9232477FC}"/>
    <dataValidation allowBlank="1" showInputMessage="1" showErrorMessage="1" prompt="¿En qué consiste el programa?" sqref="B19:J19" xr:uid="{AD639B0B-A730-496F-9DC5-7DE23CEE24E6}"/>
    <dataValidation allowBlank="1" showInputMessage="1" showErrorMessage="1" prompt="Presupuesto del programa" sqref="A25:C25 F25" xr:uid="{A647348A-5C80-5246-A5DD-76ECC0AFD593}"/>
    <dataValidation allowBlank="1" showInputMessage="1" showErrorMessage="1" prompt="Oportunidades de mejora identificadas" sqref="A39:J40" xr:uid="{DA848EFB-3FC8-4206-B557-B09F4E34DBE3}"/>
    <dataValidation allowBlank="1" showInputMessage="1" showErrorMessage="1" prompt="De existir desvío, explicar razones." sqref="B36:J36" xr:uid="{04A80FFA-3061-4180-B4E7-07EED0DC598A}"/>
    <dataValidation allowBlank="1" showInputMessage="1" showErrorMessage="1" prompt="1. Describir lo plasmado en el presupuesto_x000a_2. Describir lo alcanzado en términos financieros y de producción " sqref="B35:J35" xr:uid="{35B9BD7E-C455-49DA-9CE4-9D56082E326E}"/>
    <dataValidation allowBlank="1" showInputMessage="1" showErrorMessage="1" prompt="¿En qué consiste el producto? su objetivo" sqref="B34:J34" xr:uid="{3D839E86-913A-4A3D-9666-71C86EE1A68A}"/>
    <dataValidation allowBlank="1" showInputMessage="1" showErrorMessage="1" prompt="Nombre del producto" sqref="B33:J33" xr:uid="{EA8B5560-9314-45DC-8AA7-39F3E6478DC7}"/>
    <dataValidation allowBlank="1" showInputMessage="1" showErrorMessage="1" prompt="¿A quién va dirigido el programa?, ¿qué característica tiene esta población que requiere ser beneficiada?" sqref="B20:J20" xr:uid="{F53640B7-263D-4275-8820-B12321AD72F5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7" right="0.7" top="0.75" bottom="0.75" header="0.3" footer="0.3"/>
  <pageSetup orientation="portrait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Jesús Mariné F.</cp:lastModifiedBy>
  <dcterms:created xsi:type="dcterms:W3CDTF">2021-03-22T15:50:10Z</dcterms:created>
  <dcterms:modified xsi:type="dcterms:W3CDTF">2022-01-13T12:36:18Z</dcterms:modified>
</cp:coreProperties>
</file>