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90" windowWidth="11355" windowHeight="4620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F57" i="1"/>
  <c r="G57" i="1" l="1"/>
  <c r="F62" i="1" l="1"/>
</calcChain>
</file>

<file path=xl/sharedStrings.xml><?xml version="1.0" encoding="utf-8"?>
<sst xmlns="http://schemas.openxmlformats.org/spreadsheetml/2006/main" count="61" uniqueCount="46">
  <si>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</si>
  <si>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</si>
  <si>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</si>
  <si>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</si>
  <si>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</si>
  <si>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</si>
  <si>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</si>
  <si>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</si>
  <si>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</si>
  <si>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</si>
  <si>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</si>
  <si>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</si>
  <si>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</si>
  <si>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 xml:space="preserve"> </t>
  </si>
  <si>
    <t>DIRECCION GENERAL DE IMPUESTOS INTERNOS</t>
  </si>
  <si>
    <t>AGUA PLANETA AZUL, SA</t>
  </si>
  <si>
    <t>JUANA PATRICIA MIRABAL ABREU</t>
  </si>
  <si>
    <t>DEPOSITO</t>
  </si>
  <si>
    <t>DEL 1 AL 30 DE SEPTIEMBRE 2017</t>
  </si>
  <si>
    <t>INTERDECO, SRL</t>
  </si>
  <si>
    <t>MK ELECTRICOS Y MAS, SRL</t>
  </si>
  <si>
    <t xml:space="preserve">GRAPHIC SOLUTIONS, SRL </t>
  </si>
  <si>
    <t>COMPU OFFICE DOMINICANA, SRL</t>
  </si>
  <si>
    <t>YL GROUP, SRL</t>
  </si>
  <si>
    <t>BISMARK AMAURY COLLADO ABREU</t>
  </si>
  <si>
    <t>INSTALACIONES DE INGENIERIA Y SERVICIOS INNISE, SRL</t>
  </si>
  <si>
    <t>JAYSA MUEBLES, SRL</t>
  </si>
  <si>
    <t>Saldo a partir de 30/09/2017</t>
  </si>
  <si>
    <t>NULO</t>
  </si>
  <si>
    <t>MOTOR PLAN, SA</t>
  </si>
  <si>
    <t xml:space="preserve">MELVIN HILARIO </t>
  </si>
  <si>
    <t>CHARLI POLANCO</t>
  </si>
  <si>
    <t>EDITORA EL NUEVO DIARIO, SA</t>
  </si>
  <si>
    <t>PUBLICACIONES AHORA, SAS</t>
  </si>
  <si>
    <t>NOTICIAS AL MOMENTO, SRL</t>
  </si>
  <si>
    <t xml:space="preserve">PEC  TOURS, PRESENTACIONES, EVENTOS Y CONGRESOS, SRL </t>
  </si>
  <si>
    <t>EDITORA ACENTO, SAS</t>
  </si>
  <si>
    <t>XFR000001852</t>
  </si>
  <si>
    <t>IAJ000001853</t>
  </si>
  <si>
    <t>IAJ0000015854</t>
  </si>
  <si>
    <t>XFR0000018556</t>
  </si>
  <si>
    <t>IAJ000001857</t>
  </si>
  <si>
    <t>IAJ000001858</t>
  </si>
  <si>
    <t>XFR000001860</t>
  </si>
  <si>
    <t>IAJ000001850</t>
  </si>
  <si>
    <t>ANNY YADIRYS ARIAS LORENZO DE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</si>
</sst>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33" borderId="11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3" fontId="21" fillId="33" borderId="11" xfId="1" applyFont="1" applyFill="1" applyBorder="1"/>
    <xf numFmtId="43" fontId="21" fillId="33" borderId="12" xfId="1" applyFont="1" applyFill="1" applyBorder="1"/>
    <xf numFmtId="0" fontId="21" fillId="0" borderId="0" xfId="0" applyFont="1"/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/>
    <xf numFmtId="43" fontId="19" fillId="33" borderId="14" xfId="1" applyFont="1" applyFill="1" applyBorder="1"/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/>
    </xf>
    <xf numFmtId="43" fontId="19" fillId="33" borderId="19" xfId="1" applyFont="1" applyFill="1" applyBorder="1" applyAlignment="1">
      <alignment horizontal="center"/>
    </xf>
    <xf numFmtId="0" fontId="18" fillId="34" borderId="0" xfId="0" applyFont="1" applyFill="1"/>
    <xf numFmtId="0" fontId="18" fillId="34" borderId="19" xfId="0" applyFont="1" applyFill="1" applyBorder="1" applyAlignment="1">
      <alignment horizontal="center" vertical="center"/>
    </xf>
    <xf numFmtId="0" fontId="18" fillId="34" borderId="19" xfId="0" applyFont="1" applyFill="1" applyBorder="1" applyAlignment="1">
      <alignment horizontal="center"/>
    </xf>
    <xf numFmtId="43" fontId="18" fillId="34" borderId="19" xfId="1" applyFont="1" applyFill="1" applyBorder="1" applyAlignment="1">
      <alignment horizontal="center"/>
    </xf>
    <xf numFmtId="43" fontId="18" fillId="34" borderId="22" xfId="1" applyFont="1" applyFill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14" fontId="18" fillId="34" borderId="2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1365249</xdr:colOff>
      <xdr:row>0</xdr:row>
      <xdr:rowOff>153988</xdr:rowOff>
    </xdr:from>
    <xdr:to>
      <xdr:col>4</xdr:col>
      <xdr:colOff>2411411</xdr:colOff>
      <xdr:row>6</xdr:row>
      <xdr:rowOff>47626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67312" y="153988"/>
          <a:ext cx="1046162" cy="1036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72"/>
  <sheetViews>
    <sheetView tabSelected="1" topLeftCell="C47" zoomScale="120" zoomScaleNormal="120" workbookViewId="0">
      <selection activeCell="E66" sqref="E66"/>
    </sheetView>
  </sheetViews>
  <sheetFormatPr defaultRowHeight="15" x14ac:dyDescent="0.25"/>
  <cols>
    <col min="3" max="3" width="21.42578125" style="10" bestFit="1" customWidth="1"/>
    <col min="4" max="4" width="17.28515625" style="10" bestFit="1" customWidth="1"/>
    <col min="5" max="5" width="49.5703125" style="2" bestFit="1" customWidth="1"/>
    <col min="6" max="6" width="17.140625" style="3" bestFit="1" customWidth="1"/>
    <col min="7" max="7" width="14" style="3" bestFit="1" customWidth="1"/>
    <col min="8" max="8" width="15.7109375" style="3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D3" s="11"/>
    </row>
    <row r="4" spans="3:8" x14ac:dyDescent="0.25">
      <c r="D4" s="11"/>
    </row>
    <row r="5" spans="3:8" x14ac:dyDescent="0.25">
      <c r="D5" s="11"/>
    </row>
    <row r="6" spans="3:8" x14ac:dyDescent="0.25">
      <c r="D6" s="11"/>
    </row>
    <row r="8" spans="3:8" ht="15.75" x14ac:dyDescent="0.25">
      <c r="C8" s="49" t="s">
        <v>0</v>
      </c>
      <c r="D8" s="49"/>
      <c r="E8" s="49"/>
      <c r="F8" s="49"/>
      <c r="G8" s="49"/>
      <c r="H8" s="49"/>
    </row>
    <row r="9" spans="3:8" x14ac:dyDescent="0.25">
      <c r="C9" s="26"/>
      <c r="D9" s="26"/>
      <c r="E9" s="26"/>
      <c r="F9" s="26"/>
      <c r="G9" s="26"/>
      <c r="H9" s="26"/>
    </row>
    <row r="10" spans="3:8" ht="15.75" x14ac:dyDescent="0.25">
      <c r="C10" s="49" t="s">
        <v>1</v>
      </c>
      <c r="D10" s="49"/>
      <c r="E10" s="49"/>
      <c r="F10" s="49"/>
      <c r="G10" s="49"/>
      <c r="H10" s="49"/>
    </row>
    <row r="11" spans="3:8" ht="15.75" x14ac:dyDescent="0.25">
      <c r="C11" s="49" t="s">
        <v>2</v>
      </c>
      <c r="D11" s="49"/>
      <c r="E11" s="49"/>
      <c r="F11" s="49"/>
      <c r="G11" s="49"/>
      <c r="H11" s="49"/>
    </row>
    <row r="12" spans="3:8" ht="15.75" x14ac:dyDescent="0.25">
      <c r="C12" s="49" t="s">
        <v>18</v>
      </c>
      <c r="D12" s="49"/>
      <c r="E12" s="49"/>
      <c r="F12" s="49"/>
      <c r="G12" s="49"/>
      <c r="H12" s="49"/>
    </row>
    <row r="13" spans="3:8" ht="15.75" x14ac:dyDescent="0.25">
      <c r="C13" s="49" t="s">
        <v>11</v>
      </c>
      <c r="D13" s="49"/>
      <c r="E13" s="49"/>
      <c r="F13" s="49"/>
      <c r="G13" s="49"/>
      <c r="H13" s="49"/>
    </row>
    <row r="14" spans="3:8" ht="15.75" thickBot="1" x14ac:dyDescent="0.3">
      <c r="C14" s="27"/>
      <c r="D14" s="27"/>
      <c r="E14" s="26"/>
      <c r="F14" s="28"/>
      <c r="G14" s="28"/>
      <c r="H14" s="28"/>
    </row>
    <row r="15" spans="3:8" s="33" customFormat="1" ht="15.75" x14ac:dyDescent="0.25">
      <c r="C15" s="29"/>
      <c r="D15" s="30"/>
      <c r="E15" s="4" t="s">
        <v>3</v>
      </c>
      <c r="F15" s="31"/>
      <c r="G15" s="31"/>
      <c r="H15" s="32"/>
    </row>
    <row r="16" spans="3:8" s="33" customFormat="1" ht="15.75" x14ac:dyDescent="0.25">
      <c r="C16" s="34"/>
      <c r="D16" s="35"/>
      <c r="E16" s="36"/>
      <c r="F16" s="37" t="s">
        <v>4</v>
      </c>
      <c r="G16" s="37"/>
      <c r="H16" s="37">
        <v>6041695.5700000003</v>
      </c>
    </row>
    <row r="17" spans="3:8" x14ac:dyDescent="0.25">
      <c r="C17" s="12"/>
      <c r="D17" s="13"/>
      <c r="E17" s="5"/>
      <c r="F17" s="6"/>
      <c r="G17" s="6"/>
      <c r="H17" s="7"/>
    </row>
    <row r="18" spans="3:8" x14ac:dyDescent="0.25">
      <c r="C18" s="12"/>
      <c r="D18" s="13"/>
      <c r="E18" s="5"/>
      <c r="F18" s="6"/>
      <c r="G18" s="6"/>
      <c r="H18" s="7"/>
    </row>
    <row r="19" spans="3:8" s="33" customFormat="1" ht="15.75" x14ac:dyDescent="0.25">
      <c r="C19" s="38" t="s">
        <v>5</v>
      </c>
      <c r="D19" s="39" t="s">
        <v>6</v>
      </c>
      <c r="E19" s="40" t="s">
        <v>7</v>
      </c>
      <c r="F19" s="41" t="s">
        <v>8</v>
      </c>
      <c r="G19" s="41" t="s">
        <v>9</v>
      </c>
      <c r="H19" s="8" t="s">
        <v>10</v>
      </c>
    </row>
    <row r="20" spans="3:8" s="42" customFormat="1" ht="12.75" x14ac:dyDescent="0.2">
      <c r="C20" s="48">
        <v>42979</v>
      </c>
      <c r="D20" s="43" t="s">
        <v>44</v>
      </c>
      <c r="E20" s="44" t="s">
        <v>17</v>
      </c>
      <c r="F20" s="45">
        <v>3740</v>
      </c>
      <c r="G20" s="46"/>
      <c r="H20" s="46">
        <f>H16+F20-G20</f>
        <v>6045435.5700000003</v>
      </c>
    </row>
    <row r="21" spans="3:8" s="42" customFormat="1" ht="12.75" x14ac:dyDescent="0.2">
      <c r="C21" s="17">
        <v>42982</v>
      </c>
      <c r="D21" s="43">
        <v>8983</v>
      </c>
      <c r="E21" s="44" t="s">
        <v>16</v>
      </c>
      <c r="F21" s="45"/>
      <c r="G21" s="46">
        <v>35338.339999999997</v>
      </c>
      <c r="H21" s="16">
        <f>H20+F21-G21</f>
        <v>6010097.2300000004</v>
      </c>
    </row>
    <row r="22" spans="3:8" s="42" customFormat="1" ht="12.75" x14ac:dyDescent="0.2">
      <c r="C22" s="17">
        <v>42983</v>
      </c>
      <c r="D22" s="43">
        <v>8984</v>
      </c>
      <c r="E22" s="44" t="s">
        <v>19</v>
      </c>
      <c r="F22" s="45"/>
      <c r="G22" s="46">
        <v>19571.599999999999</v>
      </c>
      <c r="H22" s="16">
        <f t="shared" ref="H22:H56" si="0">H21+F22-G22</f>
        <v>5990525.6300000008</v>
      </c>
    </row>
    <row r="23" spans="3:8" s="42" customFormat="1" ht="12.75" x14ac:dyDescent="0.2">
      <c r="C23" s="17">
        <v>42983</v>
      </c>
      <c r="D23" s="43">
        <v>8985</v>
      </c>
      <c r="E23" s="44" t="s">
        <v>20</v>
      </c>
      <c r="F23" s="45"/>
      <c r="G23" s="46">
        <v>93369.97</v>
      </c>
      <c r="H23" s="16">
        <f t="shared" si="0"/>
        <v>5897155.6600000011</v>
      </c>
    </row>
    <row r="24" spans="3:8" s="42" customFormat="1" ht="12.75" x14ac:dyDescent="0.2">
      <c r="C24" s="17">
        <v>42983</v>
      </c>
      <c r="D24" s="43">
        <v>8986</v>
      </c>
      <c r="E24" s="44" t="s">
        <v>21</v>
      </c>
      <c r="F24" s="45"/>
      <c r="G24" s="46">
        <v>6348.4</v>
      </c>
      <c r="H24" s="16">
        <f t="shared" si="0"/>
        <v>5890807.2600000007</v>
      </c>
    </row>
    <row r="25" spans="3:8" s="42" customFormat="1" ht="12.75" x14ac:dyDescent="0.2">
      <c r="C25" s="17">
        <v>42983</v>
      </c>
      <c r="D25" s="43">
        <v>8987</v>
      </c>
      <c r="E25" s="44" t="s">
        <v>22</v>
      </c>
      <c r="F25" s="45"/>
      <c r="G25" s="46">
        <v>270336.99</v>
      </c>
      <c r="H25" s="16">
        <f t="shared" si="0"/>
        <v>5620470.2700000005</v>
      </c>
    </row>
    <row r="26" spans="3:8" s="15" customFormat="1" x14ac:dyDescent="0.25">
      <c r="C26" s="17">
        <v>42983</v>
      </c>
      <c r="D26" s="18">
        <v>8988</v>
      </c>
      <c r="E26" s="19" t="s">
        <v>23</v>
      </c>
      <c r="F26" s="16"/>
      <c r="G26" s="16">
        <v>98496</v>
      </c>
      <c r="H26" s="16">
        <f t="shared" si="0"/>
        <v>5521974.2700000005</v>
      </c>
    </row>
    <row r="27" spans="3:8" s="15" customFormat="1" x14ac:dyDescent="0.25">
      <c r="C27" s="17">
        <v>42984</v>
      </c>
      <c r="D27" s="18" t="s">
        <v>37</v>
      </c>
      <c r="E27" s="19" t="s">
        <v>17</v>
      </c>
      <c r="F27" s="16">
        <v>68000</v>
      </c>
      <c r="G27" s="16"/>
      <c r="H27" s="16">
        <f t="shared" si="0"/>
        <v>5589974.2700000005</v>
      </c>
    </row>
    <row r="28" spans="3:8" s="15" customFormat="1" x14ac:dyDescent="0.25">
      <c r="C28" s="17">
        <v>42984</v>
      </c>
      <c r="D28" s="18" t="s">
        <v>38</v>
      </c>
      <c r="E28" s="19" t="s">
        <v>17</v>
      </c>
      <c r="F28" s="16">
        <v>51055</v>
      </c>
      <c r="G28" s="16"/>
      <c r="H28" s="16">
        <f t="shared" si="0"/>
        <v>5641029.2700000005</v>
      </c>
    </row>
    <row r="29" spans="3:8" s="15" customFormat="1" x14ac:dyDescent="0.25">
      <c r="C29" s="17">
        <v>42984</v>
      </c>
      <c r="D29" s="18">
        <v>8989</v>
      </c>
      <c r="E29" s="19" t="s">
        <v>24</v>
      </c>
      <c r="F29" s="16"/>
      <c r="G29" s="16">
        <v>50000</v>
      </c>
      <c r="H29" s="16">
        <f t="shared" si="0"/>
        <v>5591029.2700000005</v>
      </c>
    </row>
    <row r="30" spans="3:8" s="15" customFormat="1" x14ac:dyDescent="0.25">
      <c r="C30" s="17">
        <v>42989</v>
      </c>
      <c r="D30" s="18">
        <v>8990</v>
      </c>
      <c r="E30" s="19" t="s">
        <v>25</v>
      </c>
      <c r="F30" s="16"/>
      <c r="G30" s="16">
        <v>743046.72</v>
      </c>
      <c r="H30" s="16">
        <f t="shared" si="0"/>
        <v>4847982.5500000007</v>
      </c>
    </row>
    <row r="31" spans="3:8" s="15" customFormat="1" x14ac:dyDescent="0.25">
      <c r="C31" s="17">
        <v>42989</v>
      </c>
      <c r="D31" s="18" t="s">
        <v>39</v>
      </c>
      <c r="E31" s="19" t="s">
        <v>17</v>
      </c>
      <c r="F31" s="16">
        <v>224305.2</v>
      </c>
      <c r="G31" s="16"/>
      <c r="H31" s="16">
        <f t="shared" si="0"/>
        <v>5072287.7500000009</v>
      </c>
    </row>
    <row r="32" spans="3:8" s="15" customFormat="1" x14ac:dyDescent="0.25">
      <c r="C32" s="17">
        <v>42990</v>
      </c>
      <c r="D32" s="18">
        <v>8991</v>
      </c>
      <c r="E32" s="19" t="s">
        <v>14</v>
      </c>
      <c r="F32" s="16"/>
      <c r="G32" s="16">
        <v>76464</v>
      </c>
      <c r="H32" s="16">
        <f t="shared" si="0"/>
        <v>4995823.7500000009</v>
      </c>
    </row>
    <row r="33" spans="3:8" s="15" customFormat="1" x14ac:dyDescent="0.25">
      <c r="C33" s="17">
        <v>42990</v>
      </c>
      <c r="D33" s="18">
        <v>8992</v>
      </c>
      <c r="E33" s="19" t="s">
        <v>15</v>
      </c>
      <c r="F33" s="16"/>
      <c r="G33" s="16">
        <v>28500</v>
      </c>
      <c r="H33" s="16">
        <f t="shared" si="0"/>
        <v>4967323.7500000009</v>
      </c>
    </row>
    <row r="34" spans="3:8" s="15" customFormat="1" x14ac:dyDescent="0.25">
      <c r="C34" s="17">
        <v>42990</v>
      </c>
      <c r="D34" s="18">
        <v>8993</v>
      </c>
      <c r="E34" s="19" t="s">
        <v>14</v>
      </c>
      <c r="F34" s="16"/>
      <c r="G34" s="16">
        <v>54239.96</v>
      </c>
      <c r="H34" s="16">
        <f t="shared" si="0"/>
        <v>4913083.790000001</v>
      </c>
    </row>
    <row r="35" spans="3:8" s="15" customFormat="1" x14ac:dyDescent="0.25">
      <c r="C35" s="17">
        <v>42991</v>
      </c>
      <c r="D35" s="18" t="s">
        <v>40</v>
      </c>
      <c r="E35" s="19" t="s">
        <v>17</v>
      </c>
      <c r="F35" s="16">
        <v>150000</v>
      </c>
      <c r="G35" s="16"/>
      <c r="H35" s="16">
        <f t="shared" si="0"/>
        <v>5063083.790000001</v>
      </c>
    </row>
    <row r="36" spans="3:8" s="15" customFormat="1" x14ac:dyDescent="0.25">
      <c r="C36" s="17">
        <v>42992</v>
      </c>
      <c r="D36" s="18" t="s">
        <v>41</v>
      </c>
      <c r="E36" s="19" t="s">
        <v>17</v>
      </c>
      <c r="F36" s="16">
        <v>322452</v>
      </c>
      <c r="G36" s="16"/>
      <c r="H36" s="16">
        <f t="shared" si="0"/>
        <v>5385535.790000001</v>
      </c>
    </row>
    <row r="37" spans="3:8" s="15" customFormat="1" x14ac:dyDescent="0.25">
      <c r="C37" s="17">
        <v>42993</v>
      </c>
      <c r="D37" s="18">
        <v>8994</v>
      </c>
      <c r="E37" s="19" t="s">
        <v>26</v>
      </c>
      <c r="F37" s="16"/>
      <c r="G37" s="16">
        <v>179715.20000000001</v>
      </c>
      <c r="H37" s="16">
        <f t="shared" si="0"/>
        <v>5205820.5900000008</v>
      </c>
    </row>
    <row r="38" spans="3:8" s="15" customFormat="1" x14ac:dyDescent="0.25">
      <c r="C38" s="17">
        <v>42993</v>
      </c>
      <c r="D38" s="18">
        <v>8995</v>
      </c>
      <c r="E38" s="19" t="s">
        <v>16</v>
      </c>
      <c r="F38" s="16"/>
      <c r="G38" s="16">
        <v>36576.589999999997</v>
      </c>
      <c r="H38" s="16">
        <f t="shared" si="0"/>
        <v>5169244.0000000009</v>
      </c>
    </row>
    <row r="39" spans="3:8" s="15" customFormat="1" x14ac:dyDescent="0.25">
      <c r="C39" s="17">
        <v>43000</v>
      </c>
      <c r="D39" s="18">
        <v>8996</v>
      </c>
      <c r="E39" s="19" t="s">
        <v>45</v>
      </c>
      <c r="F39" s="16"/>
      <c r="G39" s="16">
        <v>40000</v>
      </c>
      <c r="H39" s="16">
        <f t="shared" si="0"/>
        <v>5129244.0000000009</v>
      </c>
    </row>
    <row r="40" spans="3:8" s="15" customFormat="1" x14ac:dyDescent="0.25">
      <c r="C40" s="17">
        <v>43000</v>
      </c>
      <c r="D40" s="18" t="s">
        <v>42</v>
      </c>
      <c r="E40" s="19" t="s">
        <v>17</v>
      </c>
      <c r="F40" s="16">
        <v>23522</v>
      </c>
      <c r="G40" s="16"/>
      <c r="H40" s="16">
        <f t="shared" si="0"/>
        <v>5152766.0000000009</v>
      </c>
    </row>
    <row r="41" spans="3:8" s="15" customFormat="1" x14ac:dyDescent="0.25">
      <c r="C41" s="17">
        <v>43003</v>
      </c>
      <c r="D41" s="18">
        <v>8997</v>
      </c>
      <c r="E41" s="19" t="s">
        <v>28</v>
      </c>
      <c r="F41" s="16"/>
      <c r="G41" s="16"/>
      <c r="H41" s="16">
        <f t="shared" si="0"/>
        <v>5152766.0000000009</v>
      </c>
    </row>
    <row r="42" spans="3:8" s="15" customFormat="1" x14ac:dyDescent="0.25">
      <c r="C42" s="17">
        <v>43003</v>
      </c>
      <c r="D42" s="18">
        <v>8998</v>
      </c>
      <c r="E42" s="19" t="s">
        <v>28</v>
      </c>
      <c r="F42" s="16"/>
      <c r="G42" s="16"/>
      <c r="H42" s="16">
        <f t="shared" si="0"/>
        <v>5152766.0000000009</v>
      </c>
    </row>
    <row r="43" spans="3:8" s="15" customFormat="1" x14ac:dyDescent="0.25">
      <c r="C43" s="17">
        <v>43003</v>
      </c>
      <c r="D43" s="18">
        <v>8999</v>
      </c>
      <c r="E43" s="19" t="s">
        <v>29</v>
      </c>
      <c r="F43" s="16"/>
      <c r="G43" s="16">
        <v>68028.73</v>
      </c>
      <c r="H43" s="16">
        <f t="shared" si="0"/>
        <v>5084737.2700000005</v>
      </c>
    </row>
    <row r="44" spans="3:8" s="15" customFormat="1" x14ac:dyDescent="0.25">
      <c r="C44" s="17">
        <v>43003</v>
      </c>
      <c r="D44" s="18">
        <v>9000</v>
      </c>
      <c r="E44" s="19" t="s">
        <v>23</v>
      </c>
      <c r="F44" s="16"/>
      <c r="G44" s="16">
        <v>75240</v>
      </c>
      <c r="H44" s="16">
        <f t="shared" si="0"/>
        <v>5009497.2700000005</v>
      </c>
    </row>
    <row r="45" spans="3:8" s="15" customFormat="1" x14ac:dyDescent="0.25">
      <c r="C45" s="17">
        <v>43003</v>
      </c>
      <c r="D45" s="18">
        <v>9001</v>
      </c>
      <c r="E45" s="19" t="s">
        <v>30</v>
      </c>
      <c r="F45" s="16"/>
      <c r="G45" s="16">
        <v>100000</v>
      </c>
      <c r="H45" s="16">
        <f t="shared" si="0"/>
        <v>4909497.2700000005</v>
      </c>
    </row>
    <row r="46" spans="3:8" s="15" customFormat="1" x14ac:dyDescent="0.25">
      <c r="C46" s="17">
        <v>43004</v>
      </c>
      <c r="D46" s="18" t="s">
        <v>43</v>
      </c>
      <c r="E46" s="19" t="s">
        <v>17</v>
      </c>
      <c r="F46" s="16">
        <v>68000</v>
      </c>
      <c r="G46" s="16"/>
      <c r="H46" s="16">
        <f t="shared" si="0"/>
        <v>4977497.2700000005</v>
      </c>
    </row>
    <row r="47" spans="3:8" s="15" customFormat="1" x14ac:dyDescent="0.25">
      <c r="C47" s="17">
        <v>43005</v>
      </c>
      <c r="D47" s="18">
        <v>9002</v>
      </c>
      <c r="E47" s="19" t="s">
        <v>31</v>
      </c>
      <c r="F47" s="16"/>
      <c r="G47" s="16">
        <v>92800</v>
      </c>
      <c r="H47" s="16">
        <f t="shared" si="0"/>
        <v>4884697.2700000005</v>
      </c>
    </row>
    <row r="48" spans="3:8" s="15" customFormat="1" x14ac:dyDescent="0.25">
      <c r="C48" s="17">
        <v>43007</v>
      </c>
      <c r="D48" s="18">
        <v>9003</v>
      </c>
      <c r="E48" s="19" t="s">
        <v>16</v>
      </c>
      <c r="F48" s="16"/>
      <c r="G48" s="16">
        <v>36042.129999999997</v>
      </c>
      <c r="H48" s="16">
        <f t="shared" si="0"/>
        <v>4848655.1400000006</v>
      </c>
    </row>
    <row r="49" spans="3:9" s="15" customFormat="1" x14ac:dyDescent="0.25">
      <c r="C49" s="17">
        <v>43007</v>
      </c>
      <c r="D49" s="18">
        <v>9004</v>
      </c>
      <c r="E49" s="19" t="s">
        <v>32</v>
      </c>
      <c r="F49" s="16"/>
      <c r="G49" s="16">
        <v>28728.81</v>
      </c>
      <c r="H49" s="16">
        <f t="shared" si="0"/>
        <v>4819926.330000001</v>
      </c>
    </row>
    <row r="50" spans="3:9" s="15" customFormat="1" x14ac:dyDescent="0.25">
      <c r="C50" s="17">
        <v>43007</v>
      </c>
      <c r="D50" s="18">
        <v>9005</v>
      </c>
      <c r="E50" s="19" t="s">
        <v>32</v>
      </c>
      <c r="F50" s="16"/>
      <c r="G50" s="16">
        <v>62376</v>
      </c>
      <c r="H50" s="16">
        <f t="shared" si="0"/>
        <v>4757550.330000001</v>
      </c>
    </row>
    <row r="51" spans="3:9" s="15" customFormat="1" x14ac:dyDescent="0.25">
      <c r="C51" s="17">
        <v>43007</v>
      </c>
      <c r="D51" s="18">
        <v>9006</v>
      </c>
      <c r="E51" s="19" t="s">
        <v>33</v>
      </c>
      <c r="F51" s="16"/>
      <c r="G51" s="16">
        <v>22600</v>
      </c>
      <c r="H51" s="16">
        <f t="shared" si="0"/>
        <v>4734950.330000001</v>
      </c>
    </row>
    <row r="52" spans="3:9" s="15" customFormat="1" x14ac:dyDescent="0.25">
      <c r="C52" s="17">
        <v>43007</v>
      </c>
      <c r="D52" s="18">
        <v>9007</v>
      </c>
      <c r="E52" s="19" t="s">
        <v>34</v>
      </c>
      <c r="F52" s="16"/>
      <c r="G52" s="16">
        <v>33900</v>
      </c>
      <c r="H52" s="16">
        <f t="shared" si="0"/>
        <v>4701050.330000001</v>
      </c>
    </row>
    <row r="53" spans="3:9" s="15" customFormat="1" x14ac:dyDescent="0.25">
      <c r="C53" s="17">
        <v>43007</v>
      </c>
      <c r="D53" s="18">
        <v>9008</v>
      </c>
      <c r="E53" s="19" t="s">
        <v>35</v>
      </c>
      <c r="F53" s="16"/>
      <c r="G53" s="16">
        <v>50744.160000000003</v>
      </c>
      <c r="H53" s="16">
        <f t="shared" si="0"/>
        <v>4650306.1700000009</v>
      </c>
    </row>
    <row r="54" spans="3:9" s="15" customFormat="1" x14ac:dyDescent="0.25">
      <c r="C54" s="17">
        <v>43007</v>
      </c>
      <c r="D54" s="18">
        <v>9009</v>
      </c>
      <c r="E54" s="19" t="s">
        <v>35</v>
      </c>
      <c r="F54" s="16"/>
      <c r="G54" s="16">
        <v>16037.78</v>
      </c>
      <c r="H54" s="16">
        <f t="shared" si="0"/>
        <v>4634268.3900000006</v>
      </c>
    </row>
    <row r="55" spans="3:9" s="15" customFormat="1" x14ac:dyDescent="0.25">
      <c r="C55" s="17">
        <v>43007</v>
      </c>
      <c r="D55" s="18">
        <v>9010</v>
      </c>
      <c r="E55" s="19" t="s">
        <v>36</v>
      </c>
      <c r="F55" s="16"/>
      <c r="G55" s="16">
        <v>50850</v>
      </c>
      <c r="H55" s="16">
        <f t="shared" si="0"/>
        <v>4583418.3900000006</v>
      </c>
    </row>
    <row r="56" spans="3:9" s="9" customFormat="1" x14ac:dyDescent="0.25">
      <c r="C56" s="25">
        <v>43008</v>
      </c>
      <c r="D56" s="22">
        <v>1</v>
      </c>
      <c r="E56" s="22" t="s">
        <v>12</v>
      </c>
      <c r="F56" s="21"/>
      <c r="G56" s="21">
        <v>3841.23</v>
      </c>
      <c r="H56" s="16">
        <f t="shared" si="0"/>
        <v>4579577.16</v>
      </c>
    </row>
    <row r="57" spans="3:9" s="9" customFormat="1" x14ac:dyDescent="0.25">
      <c r="C57" s="47">
        <v>43008</v>
      </c>
      <c r="D57" s="20"/>
      <c r="E57" s="22" t="s">
        <v>27</v>
      </c>
      <c r="F57" s="23">
        <f>SUM(F20:F56)</f>
        <v>911074.2</v>
      </c>
      <c r="G57" s="23">
        <f>SUM(G21:G56)</f>
        <v>2373192.61</v>
      </c>
      <c r="H57" s="24"/>
    </row>
    <row r="58" spans="3:9" s="9" customFormat="1" x14ac:dyDescent="0.25">
      <c r="C58" s="10"/>
      <c r="D58" s="10"/>
      <c r="E58" s="2"/>
      <c r="F58" s="3"/>
      <c r="G58" s="3"/>
      <c r="H58" s="3"/>
      <c r="I58" s="14"/>
    </row>
    <row r="59" spans="3:9" s="9" customFormat="1" x14ac:dyDescent="0.25">
      <c r="C59" s="10"/>
      <c r="D59" s="10"/>
      <c r="E59" s="2"/>
      <c r="F59" s="3"/>
      <c r="G59" s="3"/>
      <c r="H59" s="3"/>
      <c r="I59" s="14"/>
    </row>
    <row r="60" spans="3:9" s="9" customFormat="1" x14ac:dyDescent="0.25">
      <c r="C60" s="10"/>
      <c r="D60" s="10"/>
      <c r="E60" s="2"/>
      <c r="F60" s="3" t="s">
        <v>13</v>
      </c>
      <c r="G60" s="3"/>
      <c r="H60" s="3"/>
      <c r="I60" s="14"/>
    </row>
    <row r="61" spans="3:9" s="9" customFormat="1" x14ac:dyDescent="0.25">
      <c r="C61" s="10"/>
      <c r="D61" s="10"/>
      <c r="E61" s="2"/>
      <c r="F61" s="3"/>
      <c r="G61" s="3"/>
      <c r="H61" s="3"/>
      <c r="I61" s="14"/>
    </row>
    <row r="62" spans="3:9" s="9" customFormat="1" x14ac:dyDescent="0.25">
      <c r="C62" s="10"/>
      <c r="D62" s="10"/>
      <c r="E62" s="2" t="s">
        <v>13</v>
      </c>
      <c r="F62" s="3">
        <f>4579577.16-H56</f>
        <v>0</v>
      </c>
      <c r="G62" s="3"/>
      <c r="H62" s="3"/>
      <c r="I62" s="14"/>
    </row>
    <row r="63" spans="3:9" s="9" customFormat="1" x14ac:dyDescent="0.25">
      <c r="C63" s="10"/>
      <c r="D63" s="10"/>
      <c r="E63" s="2"/>
      <c r="F63" s="3"/>
      <c r="G63" s="3"/>
      <c r="H63" s="3"/>
      <c r="I63" s="14"/>
    </row>
    <row r="64" spans="3:9" s="9" customFormat="1" x14ac:dyDescent="0.25">
      <c r="C64" s="10"/>
      <c r="D64" s="10"/>
      <c r="E64" s="2"/>
      <c r="F64" s="3"/>
      <c r="G64" s="3"/>
      <c r="H64" s="3"/>
      <c r="I64" s="14"/>
    </row>
    <row r="65" spans="3:9" s="9" customFormat="1" x14ac:dyDescent="0.25">
      <c r="C65" s="10"/>
      <c r="D65" s="10"/>
      <c r="E65" s="2"/>
      <c r="F65" s="3"/>
      <c r="G65" s="3"/>
      <c r="H65" s="3"/>
      <c r="I65" s="14"/>
    </row>
    <row r="66" spans="3:9" s="9" customFormat="1" x14ac:dyDescent="0.25">
      <c r="C66" s="10"/>
      <c r="D66" s="10"/>
      <c r="E66" s="2"/>
      <c r="F66" s="3"/>
      <c r="G66" s="3"/>
      <c r="H66" s="3"/>
      <c r="I66" s="14"/>
    </row>
    <row r="67" spans="3:9" s="9" customFormat="1" x14ac:dyDescent="0.25">
      <c r="C67" s="10"/>
      <c r="D67" s="10"/>
      <c r="E67" s="2"/>
      <c r="F67" s="3"/>
      <c r="G67" s="3"/>
      <c r="H67" s="3"/>
      <c r="I67" s="14"/>
    </row>
    <row r="68" spans="3:9" s="9" customFormat="1" x14ac:dyDescent="0.25">
      <c r="C68" s="10"/>
      <c r="D68" s="10"/>
      <c r="E68" s="2"/>
      <c r="F68" s="3"/>
      <c r="G68" s="3"/>
      <c r="H68" s="3"/>
      <c r="I68" s="14"/>
    </row>
    <row r="69" spans="3:9" s="9" customFormat="1" x14ac:dyDescent="0.25">
      <c r="C69" s="10"/>
      <c r="D69" s="10"/>
      <c r="E69" s="2"/>
      <c r="F69" s="3"/>
      <c r="G69" s="3"/>
      <c r="H69" s="3"/>
      <c r="I69" s="14"/>
    </row>
    <row r="70" spans="3:9" s="9" customFormat="1" x14ac:dyDescent="0.25">
      <c r="C70" s="10"/>
      <c r="D70" s="10"/>
      <c r="E70" s="2"/>
      <c r="F70" s="3"/>
      <c r="G70" s="3"/>
      <c r="H70" s="3"/>
      <c r="I70" s="14"/>
    </row>
    <row r="71" spans="3:9" s="9" customFormat="1" x14ac:dyDescent="0.25">
      <c r="C71" s="10"/>
      <c r="D71" s="10"/>
      <c r="E71" s="2"/>
      <c r="F71" s="3"/>
      <c r="G71" s="3"/>
      <c r="H71" s="3"/>
      <c r="I71" s="14"/>
    </row>
    <row r="72" spans="3:9" x14ac:dyDescent="0.25">
      <c r="I72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2017-10-03T20:59:28Z</dcterms:modified>
</cp:coreProperties>
</file>