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16170" windowHeight="5520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F62" i="1" l="1"/>
  <c r="G20" i="1" l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E62" i="1"/>
</calcChain>
</file>

<file path=xl/sharedStrings.xml><?xml version="1.0" encoding="utf-8"?>
<sst xmlns="http://schemas.openxmlformats.org/spreadsheetml/2006/main" count="67" uniqueCount="55">
  <si>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</si>
  <si>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</si>
  <si>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</si>
  <si>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</si>
  <si>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</si>
  <si>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</si>
  <si>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</si>
  <si>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</si>
  <si>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</si>
  <si>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</si>
  <si>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</si>
  <si>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</si>
  <si>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</si>
  <si>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</si>
  <si>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DIRECCION GENERAL DE IMPUESTOS INTERNOS</t>
  </si>
  <si>
    <t>DEPOSITO</t>
  </si>
  <si>
    <t>MK ELECTRICOS Y MAS, SRL</t>
  </si>
  <si>
    <t>CHARLI POLANCO</t>
  </si>
  <si>
    <t>DEL 1 AL 31 DE OCTUBRE  2017</t>
  </si>
  <si>
    <t>ROTULPAK, SA</t>
  </si>
  <si>
    <t>LIMCOBA, SRL</t>
  </si>
  <si>
    <t>MIBILINEAS, SRL</t>
  </si>
  <si>
    <t>EDITORA HOY, SAS</t>
  </si>
  <si>
    <t>FERRETERIA POPULAR, SRL</t>
  </si>
  <si>
    <t>GRAFICAS COMERCIALES EDWARD, SRL</t>
  </si>
  <si>
    <t>EDITORA EL CARIBE, SA</t>
  </si>
  <si>
    <t>EDITORA LISTIN DIARIO, SA</t>
  </si>
  <si>
    <t>UNITRADE, SRL</t>
  </si>
  <si>
    <t>MOTOR PLAN ,SA</t>
  </si>
  <si>
    <t>NELCASA, SRL</t>
  </si>
  <si>
    <t>BISMARK AMAURY COLLADO ABREU</t>
  </si>
  <si>
    <t>JUANA PATRICIA MIRABAL ABREU</t>
  </si>
  <si>
    <t>TENAX CONSTRUCTION, SRL</t>
  </si>
  <si>
    <t>Saldo a partir de 31/10/2017</t>
  </si>
  <si>
    <t>LOS HIDALGOS, SAS</t>
  </si>
  <si>
    <t>GRUPO PIMPE, SRL</t>
  </si>
  <si>
    <t>IMPRESOS SOLUCIONES CORPORATIVAS ISC, SRL</t>
  </si>
  <si>
    <t>MARIA GRACIELA CORONA CASTRO</t>
  </si>
  <si>
    <t>CROPFILMS, SRL</t>
  </si>
  <si>
    <t>PROYECTOS CIVILES Y ELECTROMECANICOS, SRL</t>
  </si>
  <si>
    <t>AGUA PLANETA AZUL, SA</t>
  </si>
  <si>
    <t>MERCADO MEDIA NETWORK, SRL</t>
  </si>
  <si>
    <t>FERRETERIA AMERICANA, SAS</t>
  </si>
  <si>
    <t>PUBLICACIONES AHORA, SAS</t>
  </si>
  <si>
    <t>COMPU OFFICE DOMINICANA, SRL</t>
  </si>
  <si>
    <t>IAJ000001861</t>
  </si>
  <si>
    <t>XFR000001863</t>
  </si>
  <si>
    <t>XFR000001865</t>
  </si>
  <si>
    <t>XFR000001669</t>
  </si>
  <si>
    <t>XFR000001871</t>
  </si>
  <si>
    <t>XFR000001873</t>
  </si>
  <si>
    <t>IAJ000001874</t>
  </si>
  <si>
    <t>XFR000001876</t>
  </si>
  <si>
    <t>IAJ000001877</t>
  </si>
  <si>
    <t>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</si>
</sst>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0" fontId="18" fillId="34" borderId="0" xfId="0" applyFont="1" applyFill="1"/>
    <xf numFmtId="0" fontId="18" fillId="34" borderId="19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/>
    </xf>
    <xf numFmtId="43" fontId="18" fillId="34" borderId="19" xfId="1" applyFont="1" applyFill="1" applyBorder="1" applyAlignment="1">
      <alignment horizontal="center"/>
    </xf>
    <xf numFmtId="43" fontId="18" fillId="34" borderId="22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1365249</xdr:colOff>
      <xdr:row>0</xdr:row>
      <xdr:rowOff>153988</xdr:rowOff>
    </xdr:from>
    <xdr:to>
      <xdr:col>3</xdr:col>
      <xdr:colOff>2411411</xdr:colOff>
      <xdr:row>6</xdr:row>
      <xdr:rowOff>47626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7312" y="153988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7"/>
  <sheetViews>
    <sheetView tabSelected="1" zoomScaleNormal="100" workbookViewId="0">
      <selection activeCell="G66" sqref="G66"/>
    </sheetView>
  </sheetViews>
  <sheetFormatPr defaultRowHeight="15" x14ac:dyDescent="0.25"/>
  <cols>
    <col min="2" max="2" width="21.42578125" style="10" bestFit="1" customWidth="1"/>
    <col min="3" max="3" width="17.28515625" style="10" bestFit="1" customWidth="1"/>
    <col min="4" max="4" width="49.5703125" style="2" bestFit="1" customWidth="1"/>
    <col min="5" max="5" width="17.140625" style="3" bestFit="1" customWidth="1"/>
    <col min="6" max="6" width="14" style="3" bestFit="1" customWidth="1"/>
    <col min="7" max="7" width="15.7109375" style="3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1"/>
    </row>
    <row r="4" spans="2:7" x14ac:dyDescent="0.25">
      <c r="C4" s="11"/>
    </row>
    <row r="5" spans="2:7" x14ac:dyDescent="0.25">
      <c r="C5" s="11"/>
    </row>
    <row r="6" spans="2:7" x14ac:dyDescent="0.25">
      <c r="C6" s="11"/>
    </row>
    <row r="8" spans="2:7" ht="15.75" x14ac:dyDescent="0.25">
      <c r="B8" s="48" t="s">
        <v>0</v>
      </c>
      <c r="C8" s="48"/>
      <c r="D8" s="48"/>
      <c r="E8" s="48"/>
      <c r="F8" s="48"/>
      <c r="G8" s="48"/>
    </row>
    <row r="9" spans="2:7" x14ac:dyDescent="0.25">
      <c r="B9" s="26"/>
      <c r="C9" s="26"/>
      <c r="D9" s="26"/>
      <c r="E9" s="26"/>
      <c r="F9" s="26"/>
      <c r="G9" s="26"/>
    </row>
    <row r="10" spans="2:7" ht="15.75" x14ac:dyDescent="0.25">
      <c r="B10" s="48" t="s">
        <v>1</v>
      </c>
      <c r="C10" s="48"/>
      <c r="D10" s="48"/>
      <c r="E10" s="48"/>
      <c r="F10" s="48"/>
      <c r="G10" s="48"/>
    </row>
    <row r="11" spans="2:7" ht="15.75" x14ac:dyDescent="0.25">
      <c r="B11" s="48" t="s">
        <v>2</v>
      </c>
      <c r="C11" s="48"/>
      <c r="D11" s="48"/>
      <c r="E11" s="48"/>
      <c r="F11" s="48"/>
      <c r="G11" s="48"/>
    </row>
    <row r="12" spans="2:7" ht="15.75" x14ac:dyDescent="0.25">
      <c r="B12" s="48" t="s">
        <v>18</v>
      </c>
      <c r="C12" s="48"/>
      <c r="D12" s="48"/>
      <c r="E12" s="48"/>
      <c r="F12" s="48"/>
      <c r="G12" s="48"/>
    </row>
    <row r="13" spans="2:7" ht="15.75" x14ac:dyDescent="0.25">
      <c r="B13" s="48" t="s">
        <v>11</v>
      </c>
      <c r="C13" s="48"/>
      <c r="D13" s="48"/>
      <c r="E13" s="48"/>
      <c r="F13" s="48"/>
      <c r="G13" s="48"/>
    </row>
    <row r="14" spans="2:7" ht="15.75" thickBot="1" x14ac:dyDescent="0.3">
      <c r="B14" s="27"/>
      <c r="C14" s="27"/>
      <c r="D14" s="26"/>
      <c r="E14" s="28"/>
      <c r="F14" s="28"/>
      <c r="G14" s="28"/>
    </row>
    <row r="15" spans="2:7" s="33" customFormat="1" ht="15.75" x14ac:dyDescent="0.25">
      <c r="B15" s="29"/>
      <c r="C15" s="30"/>
      <c r="D15" s="4" t="s">
        <v>3</v>
      </c>
      <c r="E15" s="31"/>
      <c r="F15" s="31"/>
      <c r="G15" s="32"/>
    </row>
    <row r="16" spans="2:7" s="33" customFormat="1" ht="15.75" x14ac:dyDescent="0.25">
      <c r="B16" s="34"/>
      <c r="C16" s="35"/>
      <c r="D16" s="36"/>
      <c r="E16" s="37" t="s">
        <v>4</v>
      </c>
      <c r="F16" s="37"/>
      <c r="G16" s="37">
        <v>4579577.16</v>
      </c>
    </row>
    <row r="17" spans="2:7" x14ac:dyDescent="0.25">
      <c r="B17" s="12"/>
      <c r="C17" s="13"/>
      <c r="D17" s="5"/>
      <c r="E17" s="6"/>
      <c r="F17" s="6"/>
      <c r="G17" s="7"/>
    </row>
    <row r="18" spans="2:7" x14ac:dyDescent="0.25">
      <c r="B18" s="12"/>
      <c r="C18" s="13"/>
      <c r="D18" s="5"/>
      <c r="E18" s="6"/>
      <c r="F18" s="6"/>
      <c r="G18" s="7"/>
    </row>
    <row r="19" spans="2:7" s="33" customFormat="1" ht="15.75" x14ac:dyDescent="0.25">
      <c r="B19" s="38" t="s">
        <v>5</v>
      </c>
      <c r="C19" s="39" t="s">
        <v>6</v>
      </c>
      <c r="D19" s="40" t="s">
        <v>7</v>
      </c>
      <c r="E19" s="41" t="s">
        <v>8</v>
      </c>
      <c r="F19" s="41" t="s">
        <v>9</v>
      </c>
      <c r="G19" s="8" t="s">
        <v>10</v>
      </c>
    </row>
    <row r="20" spans="2:7" s="42" customFormat="1" ht="12.75" x14ac:dyDescent="0.2">
      <c r="B20" s="17">
        <v>43011</v>
      </c>
      <c r="C20" s="43">
        <v>9011</v>
      </c>
      <c r="D20" s="44" t="s">
        <v>54</v>
      </c>
      <c r="E20" s="45"/>
      <c r="F20" s="46"/>
      <c r="G20" s="16">
        <f>G16+E20-F20</f>
        <v>4579577.16</v>
      </c>
    </row>
    <row r="21" spans="2:7" s="42" customFormat="1" ht="12.75" x14ac:dyDescent="0.2">
      <c r="B21" s="17">
        <v>43011</v>
      </c>
      <c r="C21" s="43" t="s">
        <v>45</v>
      </c>
      <c r="D21" s="44" t="s">
        <v>15</v>
      </c>
      <c r="E21" s="45">
        <v>278</v>
      </c>
      <c r="F21" s="46"/>
      <c r="G21" s="16">
        <f>G20+E21-F21</f>
        <v>4579855.16</v>
      </c>
    </row>
    <row r="22" spans="2:7" s="42" customFormat="1" ht="12.75" x14ac:dyDescent="0.2">
      <c r="B22" s="17">
        <v>43012</v>
      </c>
      <c r="C22" s="43">
        <v>9012</v>
      </c>
      <c r="D22" s="44" t="s">
        <v>19</v>
      </c>
      <c r="E22" s="45"/>
      <c r="F22" s="46">
        <v>55650.239999999998</v>
      </c>
      <c r="G22" s="16">
        <f>G21+E22-F22</f>
        <v>4524204.92</v>
      </c>
    </row>
    <row r="23" spans="2:7" s="42" customFormat="1" ht="12.75" x14ac:dyDescent="0.2">
      <c r="B23" s="17">
        <v>43012</v>
      </c>
      <c r="C23" s="43">
        <v>9013</v>
      </c>
      <c r="D23" s="44" t="s">
        <v>20</v>
      </c>
      <c r="E23" s="45"/>
      <c r="F23" s="46">
        <v>226383.65</v>
      </c>
      <c r="G23" s="16">
        <f t="shared" ref="G23:G34" si="0">G22+E23-F23</f>
        <v>4297821.2699999996</v>
      </c>
    </row>
    <row r="24" spans="2:7" s="42" customFormat="1" ht="12.75" x14ac:dyDescent="0.2">
      <c r="B24" s="17">
        <v>43012</v>
      </c>
      <c r="C24" s="43">
        <v>9014</v>
      </c>
      <c r="D24" s="44" t="s">
        <v>21</v>
      </c>
      <c r="E24" s="45"/>
      <c r="F24" s="46">
        <v>95748.38</v>
      </c>
      <c r="G24" s="16">
        <f t="shared" si="0"/>
        <v>4202072.8899999997</v>
      </c>
    </row>
    <row r="25" spans="2:7" s="42" customFormat="1" ht="12.75" x14ac:dyDescent="0.2">
      <c r="B25" s="17">
        <v>43012</v>
      </c>
      <c r="C25" s="43">
        <v>9015</v>
      </c>
      <c r="D25" s="44" t="s">
        <v>22</v>
      </c>
      <c r="E25" s="45"/>
      <c r="F25" s="46">
        <v>33900</v>
      </c>
      <c r="G25" s="16">
        <f t="shared" si="0"/>
        <v>4168172.8899999997</v>
      </c>
    </row>
    <row r="26" spans="2:7" s="42" customFormat="1" ht="12.75" x14ac:dyDescent="0.2">
      <c r="B26" s="17">
        <v>43013</v>
      </c>
      <c r="C26" s="43">
        <v>9016</v>
      </c>
      <c r="D26" s="44" t="s">
        <v>16</v>
      </c>
      <c r="E26" s="45"/>
      <c r="F26" s="46">
        <v>53741.1</v>
      </c>
      <c r="G26" s="16">
        <f t="shared" si="0"/>
        <v>4114431.7899999996</v>
      </c>
    </row>
    <row r="27" spans="2:7" s="15" customFormat="1" x14ac:dyDescent="0.25">
      <c r="B27" s="17">
        <v>43013</v>
      </c>
      <c r="C27" s="18">
        <v>9017</v>
      </c>
      <c r="D27" s="19" t="s">
        <v>14</v>
      </c>
      <c r="E27" s="16"/>
      <c r="F27" s="16">
        <v>65649.440000000002</v>
      </c>
      <c r="G27" s="16">
        <f t="shared" si="0"/>
        <v>4048782.3499999996</v>
      </c>
    </row>
    <row r="28" spans="2:7" s="15" customFormat="1" x14ac:dyDescent="0.25">
      <c r="B28" s="17">
        <v>43014</v>
      </c>
      <c r="C28" s="18" t="s">
        <v>46</v>
      </c>
      <c r="D28" s="19" t="s">
        <v>15</v>
      </c>
      <c r="E28" s="16">
        <v>80613</v>
      </c>
      <c r="F28" s="16"/>
      <c r="G28" s="16">
        <f t="shared" si="0"/>
        <v>4129395.3499999996</v>
      </c>
    </row>
    <row r="29" spans="2:7" s="15" customFormat="1" x14ac:dyDescent="0.25">
      <c r="B29" s="17">
        <v>43018</v>
      </c>
      <c r="C29" s="18">
        <v>9018</v>
      </c>
      <c r="D29" s="19" t="s">
        <v>23</v>
      </c>
      <c r="E29" s="16"/>
      <c r="F29" s="16">
        <v>42137.59</v>
      </c>
      <c r="G29" s="16">
        <f t="shared" si="0"/>
        <v>4087257.76</v>
      </c>
    </row>
    <row r="30" spans="2:7" s="15" customFormat="1" x14ac:dyDescent="0.25">
      <c r="B30" s="17">
        <v>43018</v>
      </c>
      <c r="C30" s="18">
        <v>9019</v>
      </c>
      <c r="D30" s="19" t="s">
        <v>24</v>
      </c>
      <c r="E30" s="16"/>
      <c r="F30" s="16">
        <v>48958</v>
      </c>
      <c r="G30" s="16">
        <f t="shared" si="0"/>
        <v>4038299.76</v>
      </c>
    </row>
    <row r="31" spans="2:7" s="15" customFormat="1" x14ac:dyDescent="0.25">
      <c r="B31" s="17">
        <v>43019</v>
      </c>
      <c r="C31" s="18">
        <v>9020</v>
      </c>
      <c r="D31" s="19" t="s">
        <v>25</v>
      </c>
      <c r="E31" s="16"/>
      <c r="F31" s="16">
        <v>5890</v>
      </c>
      <c r="G31" s="16">
        <f t="shared" si="0"/>
        <v>4032409.76</v>
      </c>
    </row>
    <row r="32" spans="2:7" s="15" customFormat="1" x14ac:dyDescent="0.25">
      <c r="B32" s="17">
        <v>43019</v>
      </c>
      <c r="C32" s="18">
        <v>9021</v>
      </c>
      <c r="D32" s="19" t="s">
        <v>26</v>
      </c>
      <c r="E32" s="16"/>
      <c r="F32" s="16">
        <v>3277.5</v>
      </c>
      <c r="G32" s="16">
        <f t="shared" si="0"/>
        <v>4029132.26</v>
      </c>
    </row>
    <row r="33" spans="2:7" s="15" customFormat="1" x14ac:dyDescent="0.25">
      <c r="B33" s="17">
        <v>43019</v>
      </c>
      <c r="C33" s="18">
        <v>9022</v>
      </c>
      <c r="D33" s="19" t="s">
        <v>27</v>
      </c>
      <c r="E33" s="16"/>
      <c r="F33" s="16">
        <v>238536.82</v>
      </c>
      <c r="G33" s="16">
        <f t="shared" si="0"/>
        <v>3790595.44</v>
      </c>
    </row>
    <row r="34" spans="2:7" s="15" customFormat="1" x14ac:dyDescent="0.25">
      <c r="B34" s="17">
        <v>43019</v>
      </c>
      <c r="C34" s="18">
        <v>9023</v>
      </c>
      <c r="D34" s="19" t="s">
        <v>28</v>
      </c>
      <c r="E34" s="16"/>
      <c r="F34" s="16">
        <v>68028.73</v>
      </c>
      <c r="G34" s="16">
        <f t="shared" si="0"/>
        <v>3722566.71</v>
      </c>
    </row>
    <row r="35" spans="2:7" s="15" customFormat="1" x14ac:dyDescent="0.25">
      <c r="B35" s="17">
        <v>43019</v>
      </c>
      <c r="C35" s="18">
        <v>9024</v>
      </c>
      <c r="D35" s="19" t="s">
        <v>29</v>
      </c>
      <c r="E35" s="16"/>
      <c r="F35" s="16">
        <v>51217.599999999999</v>
      </c>
      <c r="G35" s="16">
        <f>G34+E35-F35</f>
        <v>3671349.11</v>
      </c>
    </row>
    <row r="36" spans="2:7" s="15" customFormat="1" x14ac:dyDescent="0.25">
      <c r="B36" s="17">
        <v>43019</v>
      </c>
      <c r="C36" s="18" t="s">
        <v>47</v>
      </c>
      <c r="D36" s="19" t="s">
        <v>15</v>
      </c>
      <c r="E36" s="16">
        <v>150000</v>
      </c>
      <c r="F36" s="16"/>
      <c r="G36" s="16">
        <f t="shared" ref="G36:G61" si="1">G35+E36-F36</f>
        <v>3821349.11</v>
      </c>
    </row>
    <row r="37" spans="2:7" s="15" customFormat="1" x14ac:dyDescent="0.25">
      <c r="B37" s="17">
        <v>43020</v>
      </c>
      <c r="C37" s="18">
        <v>9025</v>
      </c>
      <c r="D37" s="19" t="s">
        <v>30</v>
      </c>
      <c r="E37" s="16"/>
      <c r="F37" s="16">
        <v>18000</v>
      </c>
      <c r="G37" s="16">
        <f t="shared" si="1"/>
        <v>3803349.11</v>
      </c>
    </row>
    <row r="38" spans="2:7" s="15" customFormat="1" x14ac:dyDescent="0.25">
      <c r="B38" s="17">
        <v>43020</v>
      </c>
      <c r="C38" s="18">
        <v>9026</v>
      </c>
      <c r="D38" s="19" t="s">
        <v>31</v>
      </c>
      <c r="E38" s="16"/>
      <c r="F38" s="16">
        <v>36907.57</v>
      </c>
      <c r="G38" s="16">
        <f t="shared" si="1"/>
        <v>3766441.54</v>
      </c>
    </row>
    <row r="39" spans="2:7" s="15" customFormat="1" x14ac:dyDescent="0.25">
      <c r="B39" s="17">
        <v>43020</v>
      </c>
      <c r="C39" s="18">
        <v>9027</v>
      </c>
      <c r="D39" s="19" t="s">
        <v>32</v>
      </c>
      <c r="E39" s="16"/>
      <c r="F39" s="16">
        <v>193724.96</v>
      </c>
      <c r="G39" s="16">
        <f t="shared" si="1"/>
        <v>3572716.58</v>
      </c>
    </row>
    <row r="40" spans="2:7" s="15" customFormat="1" x14ac:dyDescent="0.25">
      <c r="B40" s="17">
        <v>43020</v>
      </c>
      <c r="C40" s="18" t="s">
        <v>48</v>
      </c>
      <c r="D40" s="19" t="s">
        <v>15</v>
      </c>
      <c r="E40" s="16">
        <v>54000</v>
      </c>
      <c r="F40" s="16"/>
      <c r="G40" s="16">
        <f t="shared" si="1"/>
        <v>3626716.58</v>
      </c>
    </row>
    <row r="41" spans="2:7" s="15" customFormat="1" x14ac:dyDescent="0.25">
      <c r="B41" s="17">
        <v>43025</v>
      </c>
      <c r="C41" s="18">
        <v>9028</v>
      </c>
      <c r="D41" s="19" t="s">
        <v>25</v>
      </c>
      <c r="E41" s="16"/>
      <c r="F41" s="16">
        <v>2945</v>
      </c>
      <c r="G41" s="16">
        <f t="shared" si="1"/>
        <v>3623771.58</v>
      </c>
    </row>
    <row r="42" spans="2:7" s="15" customFormat="1" x14ac:dyDescent="0.25">
      <c r="B42" s="17">
        <v>43025</v>
      </c>
      <c r="C42" s="18">
        <v>9029</v>
      </c>
      <c r="D42" s="19" t="s">
        <v>34</v>
      </c>
      <c r="E42" s="16"/>
      <c r="F42" s="16">
        <v>34276.449999999997</v>
      </c>
      <c r="G42" s="16">
        <f t="shared" si="1"/>
        <v>3589495.13</v>
      </c>
    </row>
    <row r="43" spans="2:7" s="15" customFormat="1" x14ac:dyDescent="0.25">
      <c r="B43" s="17">
        <v>43026</v>
      </c>
      <c r="C43" s="18">
        <v>9030</v>
      </c>
      <c r="D43" s="19" t="s">
        <v>35</v>
      </c>
      <c r="E43" s="16"/>
      <c r="F43" s="16">
        <v>156370</v>
      </c>
      <c r="G43" s="16">
        <f t="shared" si="1"/>
        <v>3433125.13</v>
      </c>
    </row>
    <row r="44" spans="2:7" s="15" customFormat="1" x14ac:dyDescent="0.25">
      <c r="B44" s="17">
        <v>43026</v>
      </c>
      <c r="C44" s="18">
        <v>9031</v>
      </c>
      <c r="D44" s="19" t="s">
        <v>36</v>
      </c>
      <c r="E44" s="16"/>
      <c r="F44" s="16">
        <v>327615.89</v>
      </c>
      <c r="G44" s="16">
        <f t="shared" si="1"/>
        <v>3105509.2399999998</v>
      </c>
    </row>
    <row r="45" spans="2:7" s="15" customFormat="1" x14ac:dyDescent="0.25">
      <c r="B45" s="17">
        <v>43026</v>
      </c>
      <c r="C45" s="18" t="s">
        <v>49</v>
      </c>
      <c r="D45" s="19" t="s">
        <v>15</v>
      </c>
      <c r="E45" s="16">
        <v>68000</v>
      </c>
      <c r="F45" s="16"/>
      <c r="G45" s="16">
        <f t="shared" si="1"/>
        <v>3173509.2399999998</v>
      </c>
    </row>
    <row r="46" spans="2:7" s="15" customFormat="1" x14ac:dyDescent="0.25">
      <c r="B46" s="17">
        <v>43027</v>
      </c>
      <c r="C46" s="18">
        <v>9032</v>
      </c>
      <c r="D46" s="19" t="s">
        <v>37</v>
      </c>
      <c r="E46" s="16"/>
      <c r="F46" s="16">
        <v>15525</v>
      </c>
      <c r="G46" s="16">
        <f t="shared" si="1"/>
        <v>3157984.2399999998</v>
      </c>
    </row>
    <row r="47" spans="2:7" s="15" customFormat="1" x14ac:dyDescent="0.25">
      <c r="B47" s="17">
        <v>43027</v>
      </c>
      <c r="C47" s="18" t="s">
        <v>50</v>
      </c>
      <c r="D47" s="19" t="s">
        <v>15</v>
      </c>
      <c r="E47" s="16">
        <v>1600000</v>
      </c>
      <c r="F47" s="16"/>
      <c r="G47" s="16">
        <f t="shared" si="1"/>
        <v>4757984.24</v>
      </c>
    </row>
    <row r="48" spans="2:7" s="15" customFormat="1" x14ac:dyDescent="0.25">
      <c r="B48" s="17">
        <v>43028</v>
      </c>
      <c r="C48" s="18">
        <v>9033</v>
      </c>
      <c r="D48" s="19" t="s">
        <v>38</v>
      </c>
      <c r="E48" s="16"/>
      <c r="F48" s="16">
        <v>91460</v>
      </c>
      <c r="G48" s="16">
        <f t="shared" si="1"/>
        <v>4666524.24</v>
      </c>
    </row>
    <row r="49" spans="2:8" s="15" customFormat="1" x14ac:dyDescent="0.25">
      <c r="B49" s="17">
        <v>43028</v>
      </c>
      <c r="C49" s="18">
        <v>9034</v>
      </c>
      <c r="D49" s="19" t="s">
        <v>31</v>
      </c>
      <c r="E49" s="16"/>
      <c r="F49" s="16">
        <v>36700.449999999997</v>
      </c>
      <c r="G49" s="16">
        <f t="shared" si="1"/>
        <v>4629823.79</v>
      </c>
    </row>
    <row r="50" spans="2:8" s="15" customFormat="1" x14ac:dyDescent="0.25">
      <c r="B50" s="17">
        <v>43031</v>
      </c>
      <c r="C50" s="18">
        <v>9035</v>
      </c>
      <c r="D50" s="19" t="s">
        <v>17</v>
      </c>
      <c r="E50" s="16"/>
      <c r="F50" s="16">
        <v>72000</v>
      </c>
      <c r="G50" s="16">
        <f t="shared" si="1"/>
        <v>4557823.79</v>
      </c>
    </row>
    <row r="51" spans="2:8" s="15" customFormat="1" x14ac:dyDescent="0.25">
      <c r="B51" s="17">
        <v>43032</v>
      </c>
      <c r="C51" s="18" t="s">
        <v>51</v>
      </c>
      <c r="D51" s="19" t="s">
        <v>15</v>
      </c>
      <c r="E51" s="16">
        <v>322452</v>
      </c>
      <c r="F51" s="16"/>
      <c r="G51" s="16">
        <f t="shared" si="1"/>
        <v>4880275.79</v>
      </c>
    </row>
    <row r="52" spans="2:8" s="15" customFormat="1" x14ac:dyDescent="0.25">
      <c r="B52" s="17">
        <v>43032</v>
      </c>
      <c r="C52" s="18" t="s">
        <v>52</v>
      </c>
      <c r="D52" s="19" t="s">
        <v>15</v>
      </c>
      <c r="E52" s="16">
        <v>81258</v>
      </c>
      <c r="F52" s="16"/>
      <c r="G52" s="16">
        <f t="shared" si="1"/>
        <v>4961533.79</v>
      </c>
    </row>
    <row r="53" spans="2:8" s="15" customFormat="1" x14ac:dyDescent="0.25">
      <c r="B53" s="17">
        <v>43033</v>
      </c>
      <c r="C53" s="18">
        <v>9036</v>
      </c>
      <c r="D53" s="19" t="s">
        <v>31</v>
      </c>
      <c r="E53" s="16"/>
      <c r="F53" s="16">
        <v>31420.92</v>
      </c>
      <c r="G53" s="16">
        <f t="shared" si="1"/>
        <v>4930112.87</v>
      </c>
    </row>
    <row r="54" spans="2:8" s="15" customFormat="1" x14ac:dyDescent="0.25">
      <c r="B54" s="17">
        <v>43033</v>
      </c>
      <c r="C54" s="18">
        <v>9037</v>
      </c>
      <c r="D54" s="19" t="s">
        <v>39</v>
      </c>
      <c r="E54" s="16"/>
      <c r="F54" s="16">
        <v>724536.02</v>
      </c>
      <c r="G54" s="16">
        <f t="shared" si="1"/>
        <v>4205576.8499999996</v>
      </c>
    </row>
    <row r="55" spans="2:8" s="15" customFormat="1" x14ac:dyDescent="0.25">
      <c r="B55" s="17">
        <v>43033</v>
      </c>
      <c r="C55" s="18" t="s">
        <v>53</v>
      </c>
      <c r="D55" s="19" t="s">
        <v>15</v>
      </c>
      <c r="E55" s="16">
        <v>51055</v>
      </c>
      <c r="F55" s="16"/>
      <c r="G55" s="16">
        <f t="shared" si="1"/>
        <v>4256631.8499999996</v>
      </c>
    </row>
    <row r="56" spans="2:8" s="15" customFormat="1" x14ac:dyDescent="0.25">
      <c r="B56" s="17">
        <v>43038</v>
      </c>
      <c r="C56" s="18">
        <v>9038</v>
      </c>
      <c r="D56" s="19" t="s">
        <v>40</v>
      </c>
      <c r="E56" s="16"/>
      <c r="F56" s="16">
        <v>28500</v>
      </c>
      <c r="G56" s="16">
        <f t="shared" si="1"/>
        <v>4228131.8499999996</v>
      </c>
    </row>
    <row r="57" spans="2:8" s="15" customFormat="1" x14ac:dyDescent="0.25">
      <c r="B57" s="17">
        <v>43038</v>
      </c>
      <c r="C57" s="18">
        <v>9039</v>
      </c>
      <c r="D57" s="19" t="s">
        <v>41</v>
      </c>
      <c r="E57" s="16"/>
      <c r="F57" s="16">
        <v>13110</v>
      </c>
      <c r="G57" s="16">
        <f t="shared" si="1"/>
        <v>4215021.8499999996</v>
      </c>
    </row>
    <row r="58" spans="2:8" s="15" customFormat="1" x14ac:dyDescent="0.25">
      <c r="B58" s="17">
        <v>43038</v>
      </c>
      <c r="C58" s="18">
        <v>9040</v>
      </c>
      <c r="D58" s="19" t="s">
        <v>42</v>
      </c>
      <c r="E58" s="16"/>
      <c r="F58" s="16">
        <v>41951.25</v>
      </c>
      <c r="G58" s="16">
        <f t="shared" si="1"/>
        <v>4173070.5999999996</v>
      </c>
    </row>
    <row r="59" spans="2:8" s="15" customFormat="1" x14ac:dyDescent="0.25">
      <c r="B59" s="17">
        <v>43038</v>
      </c>
      <c r="C59" s="18">
        <v>9041</v>
      </c>
      <c r="D59" s="19" t="s">
        <v>43</v>
      </c>
      <c r="E59" s="16"/>
      <c r="F59" s="16">
        <v>4108.75</v>
      </c>
      <c r="G59" s="16">
        <f t="shared" si="1"/>
        <v>4168961.8499999996</v>
      </c>
    </row>
    <row r="60" spans="2:8" s="15" customFormat="1" x14ac:dyDescent="0.25">
      <c r="B60" s="17">
        <v>43038</v>
      </c>
      <c r="C60" s="18">
        <v>9042</v>
      </c>
      <c r="D60" s="19" t="s">
        <v>44</v>
      </c>
      <c r="E60" s="16"/>
      <c r="F60" s="16">
        <v>58612.94</v>
      </c>
      <c r="G60" s="16">
        <f t="shared" si="1"/>
        <v>4110348.9099999997</v>
      </c>
    </row>
    <row r="61" spans="2:8" s="9" customFormat="1" x14ac:dyDescent="0.25">
      <c r="B61" s="25">
        <v>43039</v>
      </c>
      <c r="C61" s="22">
        <v>1</v>
      </c>
      <c r="D61" s="22" t="s">
        <v>12</v>
      </c>
      <c r="E61" s="21"/>
      <c r="F61" s="21">
        <v>4565.7299999999996</v>
      </c>
      <c r="G61" s="16">
        <f t="shared" si="1"/>
        <v>4105783.1799999997</v>
      </c>
    </row>
    <row r="62" spans="2:8" s="9" customFormat="1" x14ac:dyDescent="0.25">
      <c r="B62" s="47">
        <v>43039</v>
      </c>
      <c r="C62" s="20"/>
      <c r="D62" s="22" t="s">
        <v>33</v>
      </c>
      <c r="E62" s="23">
        <f>SUM(E20:E61)</f>
        <v>2407656</v>
      </c>
      <c r="F62" s="23">
        <f>SUM(F20:F61)</f>
        <v>2881449.9799999995</v>
      </c>
      <c r="G62" s="24"/>
    </row>
    <row r="63" spans="2:8" s="9" customFormat="1" x14ac:dyDescent="0.25">
      <c r="B63" s="10"/>
      <c r="C63" s="10"/>
      <c r="D63" s="2"/>
      <c r="E63" s="3"/>
      <c r="F63" s="3"/>
      <c r="G63" s="3"/>
      <c r="H63" s="14"/>
    </row>
    <row r="64" spans="2:8" s="9" customFormat="1" x14ac:dyDescent="0.25">
      <c r="B64" s="10"/>
      <c r="C64" s="10"/>
      <c r="D64" s="2"/>
      <c r="E64" s="3"/>
      <c r="F64" s="3"/>
      <c r="G64" s="3"/>
      <c r="H64" s="14"/>
    </row>
    <row r="65" spans="2:8" s="9" customFormat="1" x14ac:dyDescent="0.25">
      <c r="B65" s="10"/>
      <c r="C65" s="10"/>
      <c r="D65" s="2"/>
      <c r="E65" s="3" t="s">
        <v>13</v>
      </c>
      <c r="F65" s="3"/>
      <c r="G65" s="3"/>
      <c r="H65" s="14"/>
    </row>
    <row r="66" spans="2:8" s="9" customFormat="1" x14ac:dyDescent="0.25">
      <c r="B66" s="10"/>
      <c r="C66" s="10"/>
      <c r="D66" s="2"/>
      <c r="E66" s="3"/>
      <c r="F66" s="3"/>
      <c r="G66" s="3"/>
      <c r="H66" s="14"/>
    </row>
    <row r="67" spans="2:8" s="9" customFormat="1" x14ac:dyDescent="0.25">
      <c r="B67" s="10"/>
      <c r="C67" s="10"/>
      <c r="D67" s="2" t="s">
        <v>13</v>
      </c>
      <c r="E67" s="3"/>
      <c r="F67" s="3"/>
      <c r="G67" s="3"/>
      <c r="H67" s="14"/>
    </row>
    <row r="68" spans="2:8" s="9" customFormat="1" x14ac:dyDescent="0.25">
      <c r="B68" s="10"/>
      <c r="C68" s="10"/>
      <c r="D68" s="2"/>
      <c r="E68" s="3"/>
      <c r="F68" s="3"/>
      <c r="G68" s="3"/>
      <c r="H68" s="14"/>
    </row>
    <row r="69" spans="2:8" s="9" customFormat="1" x14ac:dyDescent="0.25">
      <c r="B69" s="10"/>
      <c r="C69" s="10"/>
      <c r="D69" s="2"/>
      <c r="E69" s="3"/>
      <c r="F69" s="3"/>
      <c r="G69" s="3"/>
      <c r="H69" s="14"/>
    </row>
    <row r="70" spans="2:8" s="9" customFormat="1" x14ac:dyDescent="0.25">
      <c r="B70" s="10"/>
      <c r="C70" s="10"/>
      <c r="D70" s="2"/>
      <c r="E70" s="3"/>
      <c r="F70" s="3"/>
      <c r="G70" s="3"/>
      <c r="H70" s="14"/>
    </row>
    <row r="71" spans="2:8" s="9" customFormat="1" x14ac:dyDescent="0.25">
      <c r="B71" s="10"/>
      <c r="C71" s="10"/>
      <c r="D71" s="2"/>
      <c r="E71" s="3"/>
      <c r="F71" s="3"/>
      <c r="G71" s="3"/>
      <c r="H71" s="14"/>
    </row>
    <row r="72" spans="2:8" s="9" customFormat="1" x14ac:dyDescent="0.25">
      <c r="B72" s="10"/>
      <c r="C72" s="10"/>
      <c r="D72" s="2"/>
      <c r="E72" s="3"/>
      <c r="F72" s="3"/>
      <c r="G72" s="3"/>
      <c r="H72" s="14"/>
    </row>
    <row r="73" spans="2:8" s="9" customFormat="1" x14ac:dyDescent="0.25">
      <c r="B73" s="10"/>
      <c r="C73" s="10"/>
      <c r="D73" s="2"/>
      <c r="E73" s="3"/>
      <c r="F73" s="3"/>
      <c r="G73" s="3"/>
      <c r="H73" s="14"/>
    </row>
    <row r="74" spans="2:8" s="9" customFormat="1" x14ac:dyDescent="0.25">
      <c r="B74" s="10"/>
      <c r="C74" s="10"/>
      <c r="D74" s="2"/>
      <c r="E74" s="3"/>
      <c r="F74" s="3"/>
      <c r="G74" s="3"/>
      <c r="H74" s="14"/>
    </row>
    <row r="75" spans="2:8" s="9" customFormat="1" x14ac:dyDescent="0.25">
      <c r="B75" s="10"/>
      <c r="C75" s="10"/>
      <c r="D75" s="2"/>
      <c r="E75" s="3"/>
      <c r="F75" s="3"/>
      <c r="G75" s="3"/>
      <c r="H75" s="14"/>
    </row>
    <row r="76" spans="2:8" s="9" customFormat="1" x14ac:dyDescent="0.25">
      <c r="B76" s="10"/>
      <c r="C76" s="10"/>
      <c r="D76" s="2"/>
      <c r="E76" s="3"/>
      <c r="F76" s="3"/>
      <c r="G76" s="3"/>
      <c r="H76" s="14"/>
    </row>
    <row r="77" spans="2:8" x14ac:dyDescent="0.25">
      <c r="H77" s="1"/>
    </row>
  </sheetData>
  <sortState ref="I15:M46">
    <sortCondition descending="1" ref="I15"/>
  </sortState>
  <mergeCells count="5">
    <mergeCell ref="B8:G8"/>
    <mergeCell ref="B10:G10"/>
    <mergeCell ref="B11:G11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2017-11-01T18:21:01Z</cp:lastPrinted>
  <dcterms:created xsi:type="dcterms:W3CDTF">2014-12-03T13:42:29Z</dcterms:created>
  <dcterms:modified xsi:type="dcterms:W3CDTF">2017-11-03T15:28:46Z</dcterms:modified>
</cp:coreProperties>
</file>