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viembre 2016 OAI\Compras y Contrataciones\"/>
    </mc:Choice>
  </mc:AlternateContent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52511"/>
</workbook>
</file>

<file path=xl/calcChain.xml><?xml version="1.0" encoding="utf-8"?>
<calcChain xmlns="http://schemas.openxmlformats.org/spreadsheetml/2006/main">
  <c r="G45" i="1" l="1"/>
  <c r="F45" i="1"/>
  <c r="H20" i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G24" i="3" l="1"/>
  <c r="F24" i="3"/>
  <c r="H19" i="3" l="1"/>
  <c r="H20" i="3" s="1"/>
  <c r="H21" i="3" s="1"/>
  <c r="H22" i="3" s="1"/>
  <c r="H23" i="3" s="1"/>
</calcChain>
</file>

<file path=xl/sharedStrings.xml><?xml version="1.0" encoding="utf-8"?>
<sst xmlns="http://schemas.openxmlformats.org/spreadsheetml/2006/main" count="78" uniqueCount="58">
  <si>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</si>
  <si>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</si>
  <si>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</si>
  <si>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</si>
  <si>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</si>
  <si>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</si>
  <si>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</si>
  <si>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</si>
  <si>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</si>
  <si>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</si>
  <si>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</si>
  <si>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</si>
  <si>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</si>
  <si>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</si>
  <si>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</si>
  <si>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>JUANA PATRICIA MIRABAL ABREU</t>
  </si>
  <si>
    <t>DIDA</t>
  </si>
  <si>
    <t>Ajuste conciliación</t>
  </si>
  <si>
    <t>ADESS</t>
  </si>
  <si>
    <t>EDITORA EL CARIBE, C POR A</t>
  </si>
  <si>
    <t>EDITORA LISTIN DIARIO, SA</t>
  </si>
  <si>
    <t>DEL 1 AL 30 DE NOVIEMBRE 2016</t>
  </si>
  <si>
    <t>IA000001774</t>
  </si>
  <si>
    <t>IA000001776</t>
  </si>
  <si>
    <t>XFR000001775</t>
  </si>
  <si>
    <t>TRANSFERENCIA BANCARIA</t>
  </si>
  <si>
    <t>XFR000001777</t>
  </si>
  <si>
    <t>11/30/2016</t>
  </si>
  <si>
    <t>AJUSTE POR CONCILIACION</t>
  </si>
  <si>
    <t>SALDO A PARTIR DE 11/30/2016</t>
  </si>
  <si>
    <t>IAJ000001779</t>
  </si>
  <si>
    <t>SUPERINTENDENCIA DE ELECTRICIDAD</t>
  </si>
  <si>
    <t>XFR00001775</t>
  </si>
  <si>
    <t>IAJ000001778</t>
  </si>
  <si>
    <t>SOBRANTE DE CHEQUE #8790</t>
  </si>
  <si>
    <t>XFR00001777</t>
  </si>
  <si>
    <t>11/24/2016</t>
  </si>
  <si>
    <t>IAJ000001780</t>
  </si>
  <si>
    <t>VIAMAR, SA</t>
  </si>
  <si>
    <t>FERRETERIA AMERICANA, SAS</t>
  </si>
  <si>
    <t>CIELOS ACUSTICOS, SRL</t>
  </si>
  <si>
    <t>SKAGEN, SRL</t>
  </si>
  <si>
    <t>GBN COMUNICACION E IMAGEN</t>
  </si>
  <si>
    <t>MERCADO MEDIA NETWORK</t>
  </si>
  <si>
    <t>TURINTER, SA</t>
  </si>
  <si>
    <t>11/14/2016</t>
  </si>
  <si>
    <t>MOTOR PLAN, SA</t>
  </si>
  <si>
    <t>11/16/2016</t>
  </si>
  <si>
    <t>11/17/2016</t>
  </si>
  <si>
    <t>AGUA PLANETA AZUL , SA</t>
  </si>
  <si>
    <t>MIGUEL A. GUERRA CRUZ</t>
  </si>
  <si>
    <t>JOSE L. HERNANDEZ CRUZ</t>
  </si>
  <si>
    <t>ARMANDO GARCIA</t>
  </si>
  <si>
    <t>FARMACIA LOS HIDALGOS</t>
  </si>
  <si>
    <t>11/25/2016</t>
  </si>
  <si>
    <t>BISMARK AMAURY COLLADO ABREU</t>
  </si>
  <si>
    <t>DAJ000001773</t>
  </si>
  <si>
    <t>ALDABA SERVICIOS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</si>
</sst>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164" fontId="0" fillId="0" borderId="0" xfId="1" applyFont="1"/>
    <xf numFmtId="0" fontId="18" fillId="0" borderId="0" xfId="0" applyFont="1"/>
    <xf numFmtId="19" fontId="18" fillId="0" borderId="0" xfId="0" applyNumberFormat="1" applyFont="1"/>
    <xf numFmtId="164" fontId="18" fillId="0" borderId="0" xfId="1" applyFont="1"/>
    <xf numFmtId="0" fontId="19" fillId="0" borderId="0" xfId="0" applyFont="1" applyAlignment="1">
      <alignment horizontal="center"/>
    </xf>
    <xf numFmtId="164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164" fontId="18" fillId="33" borderId="11" xfId="1" applyFont="1" applyFill="1" applyBorder="1"/>
    <xf numFmtId="164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164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164" fontId="20" fillId="33" borderId="0" xfId="1" applyFont="1" applyFill="1" applyBorder="1"/>
    <xf numFmtId="164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164" fontId="20" fillId="33" borderId="19" xfId="1" applyFont="1" applyFill="1" applyBorder="1" applyAlignment="1">
      <alignment horizontal="center"/>
    </xf>
    <xf numFmtId="164" fontId="19" fillId="33" borderId="20" xfId="1" applyFont="1" applyFill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164" fontId="0" fillId="0" borderId="15" xfId="1" applyFont="1" applyBorder="1"/>
    <xf numFmtId="0" fontId="16" fillId="33" borderId="11" xfId="0" applyFont="1" applyFill="1" applyBorder="1"/>
    <xf numFmtId="164" fontId="16" fillId="33" borderId="21" xfId="1" applyFont="1" applyFill="1" applyBorder="1" applyAlignment="1">
      <alignment horizontal="center"/>
    </xf>
    <xf numFmtId="164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164" fontId="0" fillId="0" borderId="0" xfId="1" applyFont="1" applyFill="1"/>
    <xf numFmtId="164" fontId="0" fillId="0" borderId="15" xfId="1" applyFont="1" applyBorder="1" applyAlignment="1">
      <alignment horizontal="center"/>
    </xf>
    <xf numFmtId="164" fontId="0" fillId="0" borderId="15" xfId="1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164" fontId="0" fillId="0" borderId="15" xfId="1" applyFont="1" applyFill="1" applyBorder="1" applyAlignment="1">
      <alignment horizontal="center"/>
    </xf>
    <xf numFmtId="164" fontId="0" fillId="0" borderId="15" xfId="1" applyFont="1" applyFill="1" applyBorder="1"/>
    <xf numFmtId="0" fontId="0" fillId="0" borderId="0" xfId="0" applyBorder="1"/>
    <xf numFmtId="0" fontId="0" fillId="34" borderId="0" xfId="0" applyFill="1"/>
    <xf numFmtId="164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15" xfId="1" applyFont="1" applyBorder="1" applyAlignment="1">
      <alignment horizontal="center" vertical="center"/>
    </xf>
    <xf numFmtId="164" fontId="18" fillId="0" borderId="15" xfId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4" fontId="18" fillId="0" borderId="23" xfId="0" applyNumberFormat="1" applyFont="1" applyBorder="1" applyAlignment="1">
      <alignment horizontal="center"/>
    </xf>
    <xf numFmtId="0" fontId="18" fillId="0" borderId="15" xfId="0" applyFont="1" applyBorder="1"/>
    <xf numFmtId="164" fontId="18" fillId="0" borderId="15" xfId="1" applyFont="1" applyBorder="1"/>
    <xf numFmtId="164" fontId="18" fillId="0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4"/>
  <sheetViews>
    <sheetView topLeftCell="A10" workbookViewId="0">
      <selection activeCell="E31" sqref="E31"/>
    </sheetView>
  </sheetViews>
  <sheetFormatPr baseColWidth="10" defaultColWidth="9.140625" defaultRowHeight="15" x14ac:dyDescent="0.2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4" bestFit="1" customWidth="1"/>
    <col min="10" max="10" width="12.85546875" customWidth="1"/>
    <col min="11" max="11" width="15.28515625" customWidth="1"/>
    <col min="12" max="12" width="33.28515625" customWidth="1"/>
    <col min="13" max="13" width="12.85546875" customWidth="1"/>
  </cols>
  <sheetData>
    <row r="1" spans="3:8" ht="32.25" customHeight="1" x14ac:dyDescent="0.25">
      <c r="H1" s="1"/>
    </row>
    <row r="2" spans="3:8" x14ac:dyDescent="0.25">
      <c r="C2" s="2"/>
      <c r="D2" s="3"/>
      <c r="E2" s="2"/>
      <c r="F2" s="4"/>
      <c r="G2" s="4"/>
      <c r="H2" s="4"/>
    </row>
    <row r="3" spans="3:8" x14ac:dyDescent="0.25">
      <c r="C3" s="2"/>
      <c r="D3" s="3"/>
      <c r="E3" s="2"/>
      <c r="F3" s="4"/>
      <c r="G3" s="4"/>
      <c r="H3" s="4"/>
    </row>
    <row r="4" spans="3:8" x14ac:dyDescent="0.25">
      <c r="C4" s="2"/>
      <c r="D4" s="3"/>
      <c r="E4" s="2"/>
      <c r="F4" s="4"/>
      <c r="G4" s="4"/>
      <c r="H4" s="4"/>
    </row>
    <row r="5" spans="3:8" x14ac:dyDescent="0.25">
      <c r="C5" s="2"/>
      <c r="D5" s="3"/>
      <c r="E5" s="2"/>
      <c r="F5" s="4"/>
      <c r="G5" s="4"/>
      <c r="H5" s="4"/>
    </row>
    <row r="6" spans="3:8" x14ac:dyDescent="0.25">
      <c r="C6" s="2"/>
      <c r="D6" s="2"/>
      <c r="E6" s="2"/>
      <c r="F6" s="4"/>
      <c r="G6" s="4"/>
      <c r="H6" s="4"/>
    </row>
    <row r="7" spans="3:8" ht="15.75" x14ac:dyDescent="0.25">
      <c r="C7" s="69" t="s">
        <v>1</v>
      </c>
      <c r="D7" s="69"/>
      <c r="E7" s="69"/>
      <c r="F7" s="69"/>
      <c r="G7" s="69"/>
      <c r="H7" s="69"/>
    </row>
    <row r="8" spans="3:8" x14ac:dyDescent="0.25">
      <c r="C8" s="2"/>
      <c r="D8" s="2"/>
      <c r="E8" s="2"/>
      <c r="F8" s="4"/>
      <c r="G8" s="4"/>
      <c r="H8" s="4"/>
    </row>
    <row r="9" spans="3:8" ht="15.75" x14ac:dyDescent="0.25">
      <c r="C9" s="69" t="s">
        <v>2</v>
      </c>
      <c r="D9" s="69"/>
      <c r="E9" s="69"/>
      <c r="F9" s="69"/>
      <c r="G9" s="69"/>
      <c r="H9" s="69"/>
    </row>
    <row r="10" spans="3:8" ht="15.75" x14ac:dyDescent="0.25">
      <c r="C10" s="69" t="s">
        <v>3</v>
      </c>
      <c r="D10" s="69"/>
      <c r="E10" s="69"/>
      <c r="F10" s="69"/>
      <c r="G10" s="69"/>
      <c r="H10" s="69"/>
    </row>
    <row r="11" spans="3:8" ht="15.75" x14ac:dyDescent="0.25">
      <c r="C11" s="69" t="s">
        <v>21</v>
      </c>
      <c r="D11" s="69"/>
      <c r="E11" s="69"/>
      <c r="F11" s="69"/>
      <c r="G11" s="69"/>
      <c r="H11" s="69"/>
    </row>
    <row r="12" spans="3:8" ht="15.75" x14ac:dyDescent="0.25">
      <c r="C12" s="69" t="s">
        <v>4</v>
      </c>
      <c r="D12" s="69"/>
      <c r="E12" s="69"/>
      <c r="F12" s="69"/>
      <c r="G12" s="69"/>
      <c r="H12" s="69"/>
    </row>
    <row r="13" spans="3:8" ht="16.5" thickBot="1" x14ac:dyDescent="0.3">
      <c r="C13" s="5"/>
      <c r="D13" s="5"/>
      <c r="E13" s="5"/>
      <c r="F13" s="6"/>
      <c r="G13" s="6"/>
      <c r="H13" s="6"/>
    </row>
    <row r="14" spans="3:8" x14ac:dyDescent="0.25">
      <c r="C14" s="7"/>
      <c r="D14" s="8"/>
      <c r="E14" s="25" t="s">
        <v>13</v>
      </c>
      <c r="F14" s="10"/>
      <c r="G14" s="10"/>
      <c r="H14" s="11"/>
    </row>
    <row r="15" spans="3:8" x14ac:dyDescent="0.25">
      <c r="C15" s="12"/>
      <c r="D15" s="13"/>
      <c r="E15" s="13"/>
      <c r="F15" s="14" t="s">
        <v>6</v>
      </c>
      <c r="G15" s="14"/>
      <c r="H15" s="14">
        <v>2555</v>
      </c>
    </row>
    <row r="16" spans="3:8" x14ac:dyDescent="0.25">
      <c r="C16" s="15"/>
      <c r="D16" s="16"/>
      <c r="E16" s="16"/>
      <c r="F16" s="17"/>
      <c r="G16" s="17"/>
      <c r="H16" s="18"/>
    </row>
    <row r="17" spans="3:8" x14ac:dyDescent="0.25">
      <c r="C17" s="15"/>
      <c r="D17" s="16"/>
      <c r="E17" s="16"/>
      <c r="F17" s="17"/>
      <c r="G17" s="17"/>
      <c r="H17" s="18"/>
    </row>
    <row r="18" spans="3:8" x14ac:dyDescent="0.25">
      <c r="C18" s="29" t="s">
        <v>7</v>
      </c>
      <c r="D18" s="28" t="s">
        <v>8</v>
      </c>
      <c r="E18" s="28" t="s">
        <v>9</v>
      </c>
      <c r="F18" s="27" t="s">
        <v>10</v>
      </c>
      <c r="G18" s="27" t="s">
        <v>11</v>
      </c>
      <c r="H18" s="26" t="s">
        <v>12</v>
      </c>
    </row>
    <row r="19" spans="3:8" s="32" customFormat="1" x14ac:dyDescent="0.25">
      <c r="C19" s="31">
        <v>42440</v>
      </c>
      <c r="D19" s="30" t="s">
        <v>22</v>
      </c>
      <c r="E19" s="45" t="s">
        <v>18</v>
      </c>
      <c r="F19" s="48">
        <v>26871</v>
      </c>
      <c r="G19" s="24"/>
      <c r="H19" s="23">
        <f>H15+F19-G19</f>
        <v>29426</v>
      </c>
    </row>
    <row r="20" spans="3:8" s="32" customFormat="1" x14ac:dyDescent="0.25">
      <c r="C20" s="31">
        <v>42440</v>
      </c>
      <c r="D20" s="30" t="s">
        <v>24</v>
      </c>
      <c r="E20" s="45" t="s">
        <v>25</v>
      </c>
      <c r="F20" s="48"/>
      <c r="G20" s="24">
        <v>26871</v>
      </c>
      <c r="H20" s="23">
        <f>H19+F20-G20</f>
        <v>2555</v>
      </c>
    </row>
    <row r="21" spans="3:8" s="32" customFormat="1" x14ac:dyDescent="0.25">
      <c r="C21" s="31">
        <v>42562</v>
      </c>
      <c r="D21" s="30" t="s">
        <v>23</v>
      </c>
      <c r="E21" s="45" t="s">
        <v>16</v>
      </c>
      <c r="F21" s="48">
        <v>40000</v>
      </c>
      <c r="G21" s="24"/>
      <c r="H21" s="23">
        <f t="shared" ref="H21:H23" si="0">H20+F21-G21</f>
        <v>42555</v>
      </c>
    </row>
    <row r="22" spans="3:8" s="32" customFormat="1" x14ac:dyDescent="0.25">
      <c r="C22" s="31">
        <v>42593</v>
      </c>
      <c r="D22" s="30" t="s">
        <v>26</v>
      </c>
      <c r="E22" s="45" t="s">
        <v>25</v>
      </c>
      <c r="F22" s="48"/>
      <c r="G22" s="24">
        <v>40000</v>
      </c>
      <c r="H22" s="23">
        <f t="shared" si="0"/>
        <v>2555</v>
      </c>
    </row>
    <row r="23" spans="3:8" s="32" customFormat="1" x14ac:dyDescent="0.25">
      <c r="C23" s="31" t="s">
        <v>27</v>
      </c>
      <c r="D23" s="30">
        <v>1</v>
      </c>
      <c r="E23" s="50" t="s">
        <v>28</v>
      </c>
      <c r="F23" s="51"/>
      <c r="G23" s="52">
        <v>445</v>
      </c>
      <c r="H23" s="23">
        <f t="shared" si="0"/>
        <v>2110</v>
      </c>
    </row>
    <row r="24" spans="3:8" x14ac:dyDescent="0.25">
      <c r="C24" s="31"/>
      <c r="D24" s="46" t="s">
        <v>29</v>
      </c>
      <c r="E24" s="22"/>
      <c r="F24" s="49">
        <f>SUM(F19:F23)</f>
        <v>66871</v>
      </c>
      <c r="G24" s="49">
        <f>SUM(G19:G23)</f>
        <v>67316</v>
      </c>
      <c r="H24" s="53"/>
    </row>
  </sheetData>
  <sortState ref="K22:N24">
    <sortCondition ref="K21"/>
  </sortState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5"/>
  <sheetViews>
    <sheetView showGridLines="0" tabSelected="1" workbookViewId="0">
      <selection activeCell="H45" sqref="H45:H46"/>
    </sheetView>
  </sheetViews>
  <sheetFormatPr baseColWidth="10" defaultColWidth="9.140625" defaultRowHeight="15" x14ac:dyDescent="0.25"/>
  <cols>
    <col min="3" max="3" width="21.42578125" style="44" bestFit="1" customWidth="1"/>
    <col min="4" max="4" width="15.42578125" style="44" bestFit="1" customWidth="1"/>
    <col min="5" max="5" width="48.28515625" bestFit="1" customWidth="1"/>
    <col min="6" max="6" width="17.140625" style="1" bestFit="1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C3" s="33"/>
      <c r="D3" s="34"/>
      <c r="E3" s="2"/>
      <c r="F3" s="4"/>
      <c r="G3" s="4"/>
      <c r="H3" s="4"/>
    </row>
    <row r="4" spans="3:8" x14ac:dyDescent="0.25">
      <c r="C4" s="33"/>
      <c r="D4" s="34"/>
      <c r="E4" s="2"/>
      <c r="F4" s="4"/>
      <c r="G4" s="4"/>
      <c r="H4" s="4"/>
    </row>
    <row r="5" spans="3:8" x14ac:dyDescent="0.25">
      <c r="C5" s="33"/>
      <c r="D5" s="34"/>
      <c r="E5" s="2"/>
      <c r="F5" s="4"/>
      <c r="G5" s="4"/>
      <c r="H5" s="4"/>
    </row>
    <row r="6" spans="3:8" x14ac:dyDescent="0.25">
      <c r="C6" s="33"/>
      <c r="D6" s="34"/>
      <c r="E6" s="2"/>
      <c r="F6" s="4"/>
      <c r="G6" s="4"/>
      <c r="H6" s="4"/>
    </row>
    <row r="7" spans="3:8" x14ac:dyDescent="0.25">
      <c r="C7" s="33"/>
      <c r="D7" s="33"/>
      <c r="E7" s="2"/>
      <c r="F7" s="4"/>
      <c r="G7" s="4"/>
      <c r="H7" s="4"/>
    </row>
    <row r="8" spans="3:8" ht="15.75" x14ac:dyDescent="0.25">
      <c r="C8" s="69" t="s">
        <v>1</v>
      </c>
      <c r="D8" s="69"/>
      <c r="E8" s="69"/>
      <c r="F8" s="69"/>
      <c r="G8" s="69"/>
      <c r="H8" s="69"/>
    </row>
    <row r="9" spans="3:8" x14ac:dyDescent="0.25">
      <c r="C9" s="33"/>
      <c r="D9" s="33"/>
      <c r="E9" s="2"/>
      <c r="F9" s="4"/>
      <c r="G9" s="4"/>
      <c r="H9" s="4"/>
    </row>
    <row r="10" spans="3:8" ht="15.75" x14ac:dyDescent="0.25">
      <c r="C10" s="69" t="s">
        <v>2</v>
      </c>
      <c r="D10" s="69"/>
      <c r="E10" s="69"/>
      <c r="F10" s="69"/>
      <c r="G10" s="69"/>
      <c r="H10" s="69"/>
    </row>
    <row r="11" spans="3:8" ht="15.75" x14ac:dyDescent="0.25">
      <c r="C11" s="69" t="s">
        <v>3</v>
      </c>
      <c r="D11" s="69"/>
      <c r="E11" s="69"/>
      <c r="F11" s="69"/>
      <c r="G11" s="69"/>
      <c r="H11" s="69"/>
    </row>
    <row r="12" spans="3:8" ht="15.75" x14ac:dyDescent="0.25">
      <c r="C12" s="69" t="s">
        <v>21</v>
      </c>
      <c r="D12" s="69"/>
      <c r="E12" s="69"/>
      <c r="F12" s="69"/>
      <c r="G12" s="69"/>
      <c r="H12" s="69"/>
    </row>
    <row r="13" spans="3:8" ht="15.75" x14ac:dyDescent="0.25">
      <c r="C13" s="69" t="s">
        <v>14</v>
      </c>
      <c r="D13" s="69"/>
      <c r="E13" s="69"/>
      <c r="F13" s="69"/>
      <c r="G13" s="69"/>
      <c r="H13" s="69"/>
    </row>
    <row r="14" spans="3:8" ht="16.5" thickBot="1" x14ac:dyDescent="0.3">
      <c r="C14" s="35"/>
      <c r="D14" s="35"/>
      <c r="E14" s="5"/>
      <c r="F14" s="6"/>
      <c r="G14" s="6"/>
      <c r="H14" s="6"/>
    </row>
    <row r="15" spans="3:8" ht="15.75" x14ac:dyDescent="0.25">
      <c r="C15" s="36"/>
      <c r="D15" s="37"/>
      <c r="E15" s="9" t="s">
        <v>5</v>
      </c>
      <c r="F15" s="10"/>
      <c r="G15" s="10"/>
      <c r="H15" s="11"/>
    </row>
    <row r="16" spans="3:8" x14ac:dyDescent="0.25">
      <c r="C16" s="38"/>
      <c r="D16" s="39"/>
      <c r="E16" s="13"/>
      <c r="F16" s="14" t="s">
        <v>6</v>
      </c>
      <c r="G16" s="14"/>
      <c r="H16" s="14">
        <v>7018758.6900000032</v>
      </c>
    </row>
    <row r="17" spans="3:9" x14ac:dyDescent="0.25">
      <c r="C17" s="40"/>
      <c r="D17" s="41"/>
      <c r="E17" s="16"/>
      <c r="F17" s="17"/>
      <c r="G17" s="17"/>
      <c r="H17" s="18"/>
    </row>
    <row r="18" spans="3:9" x14ac:dyDescent="0.25">
      <c r="C18" s="40"/>
      <c r="D18" s="41"/>
      <c r="E18" s="16"/>
      <c r="F18" s="17"/>
      <c r="G18" s="17"/>
      <c r="H18" s="18"/>
    </row>
    <row r="19" spans="3:9" ht="15.75" x14ac:dyDescent="0.25">
      <c r="C19" s="42" t="s">
        <v>7</v>
      </c>
      <c r="D19" s="43" t="s">
        <v>8</v>
      </c>
      <c r="E19" s="19" t="s">
        <v>9</v>
      </c>
      <c r="F19" s="20" t="s">
        <v>10</v>
      </c>
      <c r="G19" s="20" t="s">
        <v>11</v>
      </c>
      <c r="H19" s="21" t="s">
        <v>12</v>
      </c>
    </row>
    <row r="20" spans="3:9" s="54" customFormat="1" x14ac:dyDescent="0.25">
      <c r="C20" s="56">
        <v>42380</v>
      </c>
      <c r="D20" s="57">
        <v>8798</v>
      </c>
      <c r="E20" s="58" t="s">
        <v>38</v>
      </c>
      <c r="F20" s="55"/>
      <c r="G20" s="55">
        <v>7314.49</v>
      </c>
      <c r="H20" s="55">
        <f>H16+F20-G20</f>
        <v>7011444.200000003</v>
      </c>
    </row>
    <row r="21" spans="3:9" s="54" customFormat="1" x14ac:dyDescent="0.25">
      <c r="C21" s="56">
        <v>42411</v>
      </c>
      <c r="D21" s="57">
        <v>8799</v>
      </c>
      <c r="E21" s="58" t="s">
        <v>39</v>
      </c>
      <c r="F21" s="55"/>
      <c r="G21" s="55">
        <v>73467.41</v>
      </c>
      <c r="H21" s="55">
        <f>H20+F21-G21</f>
        <v>6937976.7900000028</v>
      </c>
    </row>
    <row r="22" spans="3:9" s="54" customFormat="1" x14ac:dyDescent="0.25">
      <c r="C22" s="56">
        <v>42411</v>
      </c>
      <c r="D22" s="57" t="s">
        <v>56</v>
      </c>
      <c r="E22" s="58" t="s">
        <v>57</v>
      </c>
      <c r="F22" s="55"/>
      <c r="G22" s="55">
        <v>11919.36</v>
      </c>
      <c r="H22" s="55">
        <f t="shared" ref="H22:H44" si="0">H21+F22-G22</f>
        <v>6926057.4300000025</v>
      </c>
    </row>
    <row r="23" spans="3:9" s="54" customFormat="1" x14ac:dyDescent="0.25">
      <c r="C23" s="56">
        <v>42440</v>
      </c>
      <c r="D23" s="57">
        <v>8800</v>
      </c>
      <c r="E23" s="58" t="s">
        <v>40</v>
      </c>
      <c r="F23" s="55"/>
      <c r="G23" s="55">
        <v>56462.98</v>
      </c>
      <c r="H23" s="55">
        <f t="shared" si="0"/>
        <v>6869594.450000002</v>
      </c>
    </row>
    <row r="24" spans="3:9" s="32" customFormat="1" x14ac:dyDescent="0.25">
      <c r="C24" s="59">
        <v>42440</v>
      </c>
      <c r="D24" s="60" t="s">
        <v>32</v>
      </c>
      <c r="E24" s="60" t="s">
        <v>18</v>
      </c>
      <c r="F24" s="61">
        <v>26871</v>
      </c>
      <c r="G24" s="62"/>
      <c r="H24" s="55">
        <f t="shared" si="0"/>
        <v>6896465.450000002</v>
      </c>
    </row>
    <row r="25" spans="3:9" s="32" customFormat="1" x14ac:dyDescent="0.25">
      <c r="C25" s="59">
        <v>42471</v>
      </c>
      <c r="D25" s="60">
        <v>8801</v>
      </c>
      <c r="E25" s="60" t="s">
        <v>41</v>
      </c>
      <c r="F25" s="61"/>
      <c r="G25" s="62">
        <v>575640.07999999996</v>
      </c>
      <c r="H25" s="55">
        <f t="shared" si="0"/>
        <v>6320825.370000002</v>
      </c>
    </row>
    <row r="26" spans="3:9" s="32" customFormat="1" x14ac:dyDescent="0.25">
      <c r="C26" s="59">
        <v>42593</v>
      </c>
      <c r="D26" s="60">
        <v>8802</v>
      </c>
      <c r="E26" s="60" t="s">
        <v>42</v>
      </c>
      <c r="F26" s="61"/>
      <c r="G26" s="62">
        <v>159786</v>
      </c>
      <c r="H26" s="55">
        <f t="shared" si="0"/>
        <v>6161039.370000002</v>
      </c>
    </row>
    <row r="27" spans="3:9" s="32" customFormat="1" x14ac:dyDescent="0.25">
      <c r="C27" s="59">
        <v>42593</v>
      </c>
      <c r="D27" s="60">
        <v>8803</v>
      </c>
      <c r="E27" s="60" t="s">
        <v>20</v>
      </c>
      <c r="F27" s="61"/>
      <c r="G27" s="62">
        <v>3277.5</v>
      </c>
      <c r="H27" s="55">
        <f t="shared" si="0"/>
        <v>6157761.870000002</v>
      </c>
    </row>
    <row r="28" spans="3:9" s="32" customFormat="1" x14ac:dyDescent="0.25">
      <c r="C28" s="59">
        <v>42593</v>
      </c>
      <c r="D28" s="60">
        <v>8804</v>
      </c>
      <c r="E28" s="60" t="s">
        <v>19</v>
      </c>
      <c r="F28" s="61"/>
      <c r="G28" s="62">
        <v>2945</v>
      </c>
      <c r="H28" s="55">
        <f t="shared" si="0"/>
        <v>6154816.870000002</v>
      </c>
    </row>
    <row r="29" spans="3:9" s="32" customFormat="1" x14ac:dyDescent="0.25">
      <c r="C29" s="59">
        <v>42593</v>
      </c>
      <c r="D29" s="60" t="s">
        <v>33</v>
      </c>
      <c r="E29" s="60" t="s">
        <v>34</v>
      </c>
      <c r="F29" s="61">
        <v>857</v>
      </c>
      <c r="G29" s="62"/>
      <c r="H29" s="55">
        <f t="shared" si="0"/>
        <v>6155673.870000002</v>
      </c>
    </row>
    <row r="30" spans="3:9" s="32" customFormat="1" x14ac:dyDescent="0.25">
      <c r="C30" s="59">
        <v>42624</v>
      </c>
      <c r="D30" s="60">
        <v>8805</v>
      </c>
      <c r="E30" s="60" t="s">
        <v>43</v>
      </c>
      <c r="F30" s="61"/>
      <c r="G30" s="62">
        <v>13110</v>
      </c>
      <c r="H30" s="55">
        <f t="shared" si="0"/>
        <v>6142563.870000002</v>
      </c>
    </row>
    <row r="31" spans="3:9" s="32" customFormat="1" x14ac:dyDescent="0.25">
      <c r="C31" s="59">
        <v>42624</v>
      </c>
      <c r="D31" s="60" t="s">
        <v>35</v>
      </c>
      <c r="E31" s="60" t="s">
        <v>16</v>
      </c>
      <c r="F31" s="61">
        <v>40000</v>
      </c>
      <c r="G31" s="62"/>
      <c r="H31" s="55">
        <f t="shared" si="0"/>
        <v>6182563.870000002</v>
      </c>
      <c r="I31" s="47"/>
    </row>
    <row r="32" spans="3:9" s="32" customFormat="1" x14ac:dyDescent="0.25">
      <c r="C32" s="59">
        <v>42624</v>
      </c>
      <c r="D32" s="60" t="s">
        <v>30</v>
      </c>
      <c r="E32" s="60" t="s">
        <v>31</v>
      </c>
      <c r="F32" s="61">
        <v>51055</v>
      </c>
      <c r="G32" s="62"/>
      <c r="H32" s="55">
        <f t="shared" si="0"/>
        <v>6233618.870000002</v>
      </c>
      <c r="I32" s="47"/>
    </row>
    <row r="33" spans="3:9" s="32" customFormat="1" x14ac:dyDescent="0.25">
      <c r="C33" s="59">
        <v>42654</v>
      </c>
      <c r="D33" s="60">
        <v>8806</v>
      </c>
      <c r="E33" s="60" t="s">
        <v>44</v>
      </c>
      <c r="F33" s="61"/>
      <c r="G33" s="62">
        <v>97571.07</v>
      </c>
      <c r="H33" s="55">
        <f t="shared" si="0"/>
        <v>6136047.8000000017</v>
      </c>
      <c r="I33" s="47"/>
    </row>
    <row r="34" spans="3:9" s="32" customFormat="1" x14ac:dyDescent="0.25">
      <c r="C34" s="59">
        <v>42685</v>
      </c>
      <c r="D34" s="60">
        <v>8807</v>
      </c>
      <c r="E34" s="60" t="s">
        <v>15</v>
      </c>
      <c r="F34" s="61"/>
      <c r="G34" s="62">
        <v>32852.99</v>
      </c>
      <c r="H34" s="55">
        <f t="shared" si="0"/>
        <v>6103194.8100000015</v>
      </c>
      <c r="I34" s="47"/>
    </row>
    <row r="35" spans="3:9" s="32" customFormat="1" x14ac:dyDescent="0.25">
      <c r="C35" s="59" t="s">
        <v>45</v>
      </c>
      <c r="D35" s="60">
        <v>8808</v>
      </c>
      <c r="E35" s="60" t="s">
        <v>46</v>
      </c>
      <c r="F35" s="61"/>
      <c r="G35" s="62">
        <v>67280.09</v>
      </c>
      <c r="H35" s="55">
        <f t="shared" si="0"/>
        <v>6035914.7200000016</v>
      </c>
      <c r="I35" s="47"/>
    </row>
    <row r="36" spans="3:9" s="32" customFormat="1" x14ac:dyDescent="0.25">
      <c r="C36" s="59" t="s">
        <v>47</v>
      </c>
      <c r="D36" s="60">
        <v>8811</v>
      </c>
      <c r="E36" s="60" t="s">
        <v>49</v>
      </c>
      <c r="F36" s="61"/>
      <c r="G36" s="62">
        <v>23940</v>
      </c>
      <c r="H36" s="55">
        <f t="shared" si="0"/>
        <v>6011974.7200000016</v>
      </c>
      <c r="I36" s="47"/>
    </row>
    <row r="37" spans="3:9" s="32" customFormat="1" x14ac:dyDescent="0.25">
      <c r="C37" s="59" t="s">
        <v>47</v>
      </c>
      <c r="D37" s="60">
        <v>8812</v>
      </c>
      <c r="E37" s="60" t="s">
        <v>50</v>
      </c>
      <c r="F37" s="61"/>
      <c r="G37" s="62">
        <v>66250.98</v>
      </c>
      <c r="H37" s="55">
        <f t="shared" si="0"/>
        <v>5945723.7400000012</v>
      </c>
      <c r="I37" s="47"/>
    </row>
    <row r="38" spans="3:9" s="32" customFormat="1" x14ac:dyDescent="0.25">
      <c r="C38" s="59" t="s">
        <v>47</v>
      </c>
      <c r="D38" s="60">
        <v>8813</v>
      </c>
      <c r="E38" s="60" t="s">
        <v>51</v>
      </c>
      <c r="F38" s="61"/>
      <c r="G38" s="62">
        <v>66250.98</v>
      </c>
      <c r="H38" s="55">
        <f t="shared" si="0"/>
        <v>5879472.7600000007</v>
      </c>
      <c r="I38" s="47"/>
    </row>
    <row r="39" spans="3:9" s="32" customFormat="1" x14ac:dyDescent="0.25">
      <c r="C39" s="59" t="s">
        <v>48</v>
      </c>
      <c r="D39" s="60">
        <v>8814</v>
      </c>
      <c r="E39" s="60" t="s">
        <v>52</v>
      </c>
      <c r="F39" s="61"/>
      <c r="G39" s="62">
        <v>119251.78</v>
      </c>
      <c r="H39" s="55">
        <f t="shared" si="0"/>
        <v>5760220.9800000004</v>
      </c>
      <c r="I39" s="47"/>
    </row>
    <row r="40" spans="3:9" s="32" customFormat="1" x14ac:dyDescent="0.25">
      <c r="C40" s="59" t="s">
        <v>48</v>
      </c>
      <c r="D40" s="60">
        <v>8815</v>
      </c>
      <c r="E40" s="60" t="s">
        <v>53</v>
      </c>
      <c r="F40" s="61"/>
      <c r="G40" s="62">
        <v>29195.919999999998</v>
      </c>
      <c r="H40" s="55">
        <f t="shared" si="0"/>
        <v>5731025.0600000005</v>
      </c>
      <c r="I40" s="47"/>
    </row>
    <row r="41" spans="3:9" s="32" customFormat="1" x14ac:dyDescent="0.25">
      <c r="C41" s="63" t="s">
        <v>36</v>
      </c>
      <c r="D41" s="64" t="s">
        <v>37</v>
      </c>
      <c r="E41" s="64" t="s">
        <v>31</v>
      </c>
      <c r="F41" s="62">
        <v>51055</v>
      </c>
      <c r="G41" s="62"/>
      <c r="H41" s="55">
        <f t="shared" si="0"/>
        <v>5782080.0600000005</v>
      </c>
      <c r="I41" s="47"/>
    </row>
    <row r="42" spans="3:9" s="32" customFormat="1" x14ac:dyDescent="0.25">
      <c r="C42" s="63" t="s">
        <v>54</v>
      </c>
      <c r="D42" s="64">
        <v>8816</v>
      </c>
      <c r="E42" s="64" t="s">
        <v>15</v>
      </c>
      <c r="F42" s="62"/>
      <c r="G42" s="62">
        <v>36604.68</v>
      </c>
      <c r="H42" s="55">
        <f t="shared" si="0"/>
        <v>5745475.3800000008</v>
      </c>
      <c r="I42" s="47"/>
    </row>
    <row r="43" spans="3:9" s="32" customFormat="1" x14ac:dyDescent="0.25">
      <c r="C43" s="63" t="s">
        <v>54</v>
      </c>
      <c r="D43" s="64">
        <v>8817</v>
      </c>
      <c r="E43" s="64" t="s">
        <v>55</v>
      </c>
      <c r="F43" s="62"/>
      <c r="G43" s="62">
        <v>6650</v>
      </c>
      <c r="H43" s="55">
        <f t="shared" si="0"/>
        <v>5738825.3800000008</v>
      </c>
      <c r="I43" s="47"/>
    </row>
    <row r="44" spans="3:9" s="32" customFormat="1" ht="15.75" thickBot="1" x14ac:dyDescent="0.3">
      <c r="C44" s="65">
        <v>42704</v>
      </c>
      <c r="D44" s="64">
        <v>1</v>
      </c>
      <c r="E44" s="64" t="s">
        <v>17</v>
      </c>
      <c r="F44" s="62"/>
      <c r="G44" s="62">
        <v>5010.1099999999997</v>
      </c>
      <c r="H44" s="55">
        <f t="shared" si="0"/>
        <v>5733815.2700000005</v>
      </c>
      <c r="I44" s="47"/>
    </row>
    <row r="45" spans="3:9" ht="15.75" thickBot="1" x14ac:dyDescent="0.3">
      <c r="C45" s="65">
        <v>42704</v>
      </c>
      <c r="D45" s="60"/>
      <c r="E45" s="66" t="s">
        <v>0</v>
      </c>
      <c r="F45" s="67">
        <f>SUM(F20:F44)</f>
        <v>169838</v>
      </c>
      <c r="G45" s="67">
        <f>SUM(G20:G44)</f>
        <v>1454781.42</v>
      </c>
      <c r="H45" s="68"/>
      <c r="I45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Bibian Cuevas</cp:lastModifiedBy>
  <cp:lastPrinted>2016-05-05T13:05:47Z</cp:lastPrinted>
  <dcterms:created xsi:type="dcterms:W3CDTF">2014-12-03T13:42:29Z</dcterms:created>
  <dcterms:modified xsi:type="dcterms:W3CDTF">2016-12-02T16:42:39Z</dcterms:modified>
</cp:coreProperties>
</file>