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1355" windowHeight="4620"/>
  </bookViews>
  <sheets>
    <sheet name="CUENTA NO. 240-010733-0 " sheetId="3" r:id="rId1"/>
    <sheet name="CUENTA NO. 240-010951-0 " sheetId="1" r:id="rId2"/>
  </sheets>
  <calcPr calcId="125725"/>
</workbook>
</file>

<file path=xl/calcChain.xml><?xml version="1.0" encoding="utf-8"?>
<calcChain xmlns="http://schemas.openxmlformats.org/spreadsheetml/2006/main">
  <c r="F53" i="1"/>
  <c r="G24" i="3"/>
  <c r="F24"/>
  <c r="G53" i="1"/>
  <c r="H23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22"/>
  <c r="H21"/>
  <c r="H20"/>
  <c r="H20" i="3" l="1"/>
  <c r="H21" s="1"/>
  <c r="H22" s="1"/>
  <c r="H23" s="1"/>
  <c r="H19"/>
</calcChain>
</file>

<file path=xl/sharedStrings.xml><?xml version="1.0" encoding="utf-8"?>
<sst xmlns="http://schemas.openxmlformats.org/spreadsheetml/2006/main" count="75" uniqueCount="50">
  <si>
    <t>Saldo a partir de</t>
  </si>
  <si>
    <t>OFICINA PRESIDENCIAL DE LA TECNOLOGIA DE LA INFORMACION Y COMUNICACION</t>
  </si>
  <si>
    <t>LIBRO BANCO</t>
  </si>
  <si>
    <t>BANCO DE RESERVAS DE LA REPUBLICA DOMINICANA</t>
  </si>
  <si>
    <t xml:space="preserve">VALOR EN RD $ </t>
  </si>
  <si>
    <t>Cuenta Bancaria No. 240-010951-0</t>
  </si>
  <si>
    <t xml:space="preserve">BALANCE INICIAL : </t>
  </si>
  <si>
    <t>FECHA</t>
  </si>
  <si>
    <t>No. CK / TRANSF</t>
  </si>
  <si>
    <t>DESCRIPCION</t>
  </si>
  <si>
    <t>DEBITO</t>
  </si>
  <si>
    <t>CREDITO</t>
  </si>
  <si>
    <t>Balance</t>
  </si>
  <si>
    <t>Cuenta Bancaria No. 240-010733-0</t>
  </si>
  <si>
    <t xml:space="preserve">  </t>
  </si>
  <si>
    <t xml:space="preserve">Ajuste concilacion </t>
  </si>
  <si>
    <t>JUANA PATRICIA MIRABAL ABREU</t>
  </si>
  <si>
    <t>Transferir a BCO RESERVAS OP</t>
  </si>
  <si>
    <t>REFRIGERACION Y ELECTROMECAN</t>
  </si>
  <si>
    <t>Transferir de BCO RESERVAS A</t>
  </si>
  <si>
    <t>AGUA PLANETA AZUL, S.A.</t>
  </si>
  <si>
    <t>XFR000001743</t>
  </si>
  <si>
    <t>XFR000001745</t>
  </si>
  <si>
    <t>IAJ000001746</t>
  </si>
  <si>
    <t>Ministerio Publico</t>
  </si>
  <si>
    <t>IAJ000001747</t>
  </si>
  <si>
    <t>Progresando con Solidaridad</t>
  </si>
  <si>
    <t>XFR000001749</t>
  </si>
  <si>
    <t>IAJ000001750</t>
  </si>
  <si>
    <t>SOLIDARIDAD</t>
  </si>
  <si>
    <t>HOTELES NACIONALES, S.A.</t>
  </si>
  <si>
    <t>WEBMASTER COMDO,SRL</t>
  </si>
  <si>
    <t>GTG INDUSTRIAL, S.R.L.</t>
  </si>
  <si>
    <t>GBN COMUNICACION E IMAGEN</t>
  </si>
  <si>
    <t>CAMARA AMERICANA DE COMERCIO</t>
  </si>
  <si>
    <t>EDITORA EL NUEVO DIARIO, S.A</t>
  </si>
  <si>
    <t>SOLUCIONES GRAFICAS FYV, SRL</t>
  </si>
  <si>
    <t>GRUPO DIARIO LIBRE, S.A.</t>
  </si>
  <si>
    <t>EDITORA LISTIN DIARIO, S. A.</t>
  </si>
  <si>
    <t>PRODIMPA, S.R.L</t>
  </si>
  <si>
    <t>COMPU-OFFICE DOMINICANA, S.R</t>
  </si>
  <si>
    <t>PROVESOL, PROVEEDORES DE SOL</t>
  </si>
  <si>
    <t>SINERGIT, S. A.</t>
  </si>
  <si>
    <t>IML PRINT GROUP, SRL</t>
  </si>
  <si>
    <t>SEGUROS BANRESERVAS, S. A.</t>
  </si>
  <si>
    <t>FERMIN LIFTING SERVICES, SRL</t>
  </si>
  <si>
    <t>JUBON CONFECCIONES, SRL.</t>
  </si>
  <si>
    <t>DISLA URIBE KONCEPTO,SRL</t>
  </si>
  <si>
    <t>IAJ000001748</t>
  </si>
  <si>
    <t>DEL 1 AL 31 DE JULIO 2016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</si>
</sst>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3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1">
    <xf numFmtId="0" fontId="0" fillId="0" borderId="0" xfId="0"/>
    <xf numFmtId="43" fontId="0" fillId="0" borderId="0" xfId="1" applyFont="1"/>
    <xf numFmtId="0" fontId="18" fillId="0" borderId="0" xfId="0" applyFont="1"/>
    <xf numFmtId="19" fontId="18" fillId="0" borderId="0" xfId="0" applyNumberFormat="1" applyFont="1"/>
    <xf numFmtId="43" fontId="18" fillId="0" borderId="0" xfId="1" applyFont="1"/>
    <xf numFmtId="0" fontId="19" fillId="0" borderId="0" xfId="0" applyFont="1" applyAlignment="1">
      <alignment horizontal="center"/>
    </xf>
    <xf numFmtId="43" fontId="19" fillId="0" borderId="0" xfId="1" applyFont="1" applyAlignment="1">
      <alignment horizontal="center"/>
    </xf>
    <xf numFmtId="0" fontId="18" fillId="33" borderId="10" xfId="0" applyFont="1" applyFill="1" applyBorder="1"/>
    <xf numFmtId="0" fontId="18" fillId="33" borderId="11" xfId="0" applyFont="1" applyFill="1" applyBorder="1"/>
    <xf numFmtId="0" fontId="19" fillId="33" borderId="11" xfId="0" applyFont="1" applyFill="1" applyBorder="1"/>
    <xf numFmtId="43" fontId="18" fillId="33" borderId="11" xfId="1" applyFont="1" applyFill="1" applyBorder="1"/>
    <xf numFmtId="43" fontId="18" fillId="33" borderId="12" xfId="1" applyFont="1" applyFill="1" applyBorder="1"/>
    <xf numFmtId="0" fontId="18" fillId="33" borderId="13" xfId="0" applyFont="1" applyFill="1" applyBorder="1"/>
    <xf numFmtId="0" fontId="18" fillId="33" borderId="14" xfId="0" applyFont="1" applyFill="1" applyBorder="1"/>
    <xf numFmtId="43" fontId="20" fillId="33" borderId="14" xfId="1" applyFont="1" applyFill="1" applyBorder="1"/>
    <xf numFmtId="0" fontId="18" fillId="33" borderId="16" xfId="0" applyFont="1" applyFill="1" applyBorder="1"/>
    <xf numFmtId="0" fontId="18" fillId="33" borderId="0" xfId="0" applyFont="1" applyFill="1" applyBorder="1"/>
    <xf numFmtId="43" fontId="20" fillId="33" borderId="0" xfId="1" applyFont="1" applyFill="1" applyBorder="1"/>
    <xf numFmtId="43" fontId="18" fillId="33" borderId="17" xfId="1" applyFont="1" applyFill="1" applyBorder="1"/>
    <xf numFmtId="0" fontId="20" fillId="33" borderId="19" xfId="0" applyFont="1" applyFill="1" applyBorder="1" applyAlignment="1">
      <alignment horizontal="center"/>
    </xf>
    <xf numFmtId="43" fontId="20" fillId="33" borderId="19" xfId="1" applyFont="1" applyFill="1" applyBorder="1" applyAlignment="1">
      <alignment horizontal="center"/>
    </xf>
    <xf numFmtId="43" fontId="19" fillId="33" borderId="20" xfId="1" applyFont="1" applyFill="1" applyBorder="1" applyAlignment="1">
      <alignment horizontal="center"/>
    </xf>
    <xf numFmtId="0" fontId="0" fillId="0" borderId="15" xfId="0" applyBorder="1"/>
    <xf numFmtId="43" fontId="0" fillId="0" borderId="15" xfId="0" applyNumberFormat="1" applyBorder="1"/>
    <xf numFmtId="43" fontId="0" fillId="0" borderId="15" xfId="1" applyFont="1" applyBorder="1"/>
    <xf numFmtId="0" fontId="16" fillId="33" borderId="11" xfId="0" applyFont="1" applyFill="1" applyBorder="1"/>
    <xf numFmtId="43" fontId="16" fillId="33" borderId="21" xfId="1" applyFont="1" applyFill="1" applyBorder="1" applyAlignment="1">
      <alignment horizontal="center"/>
    </xf>
    <xf numFmtId="43" fontId="20" fillId="33" borderId="15" xfId="1" applyFont="1" applyFill="1" applyBorder="1" applyAlignment="1">
      <alignment horizontal="center"/>
    </xf>
    <xf numFmtId="0" fontId="20" fillId="33" borderId="15" xfId="0" applyFont="1" applyFill="1" applyBorder="1" applyAlignment="1">
      <alignment horizontal="center"/>
    </xf>
    <xf numFmtId="0" fontId="20" fillId="33" borderId="22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0" xfId="0" applyFill="1"/>
    <xf numFmtId="0" fontId="18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horizontal="center" vertical="center"/>
    </xf>
    <xf numFmtId="0" fontId="18" fillId="33" borderId="14" xfId="0" applyFont="1" applyFill="1" applyBorder="1" applyAlignment="1">
      <alignment horizontal="center" vertical="center"/>
    </xf>
    <xf numFmtId="0" fontId="18" fillId="33" borderId="16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20" fillId="33" borderId="18" xfId="0" applyFont="1" applyFill="1" applyBorder="1" applyAlignment="1">
      <alignment horizontal="center" vertical="center"/>
    </xf>
    <xf numFmtId="0" fontId="20" fillId="33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34" borderId="15" xfId="1" applyFont="1" applyFill="1" applyBorder="1" applyAlignment="1">
      <alignment horizontal="right" vertical="center"/>
    </xf>
    <xf numFmtId="43" fontId="0" fillId="0" borderId="15" xfId="1" applyFont="1" applyFill="1" applyBorder="1" applyAlignment="1">
      <alignment horizontal="right" vertical="center"/>
    </xf>
    <xf numFmtId="8" fontId="0" fillId="0" borderId="15" xfId="0" applyNumberFormat="1" applyBorder="1" applyAlignment="1">
      <alignment vertical="center"/>
    </xf>
    <xf numFmtId="8" fontId="0" fillId="0" borderId="15" xfId="1" applyNumberFormat="1" applyFont="1" applyBorder="1" applyAlignment="1">
      <alignment horizontal="right"/>
    </xf>
    <xf numFmtId="0" fontId="0" fillId="0" borderId="15" xfId="0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15" xfId="0" applyBorder="1"/>
    <xf numFmtId="0" fontId="0" fillId="0" borderId="15" xfId="0" applyFill="1" applyBorder="1" applyAlignment="1">
      <alignment horizontal="center"/>
    </xf>
    <xf numFmtId="0" fontId="0" fillId="0" borderId="15" xfId="0" applyFill="1" applyBorder="1"/>
    <xf numFmtId="43" fontId="1" fillId="0" borderId="23" xfId="1" applyFont="1" applyBorder="1" applyAlignment="1">
      <alignment horizontal="right"/>
    </xf>
    <xf numFmtId="43" fontId="0" fillId="0" borderId="15" xfId="1" applyNumberFormat="1" applyFont="1" applyBorder="1" applyAlignment="1">
      <alignment horizontal="right"/>
    </xf>
    <xf numFmtId="43" fontId="0" fillId="0" borderId="0" xfId="0" applyNumberFormat="1" applyFill="1"/>
    <xf numFmtId="43" fontId="0" fillId="0" borderId="0" xfId="1" applyFont="1" applyFill="1"/>
    <xf numFmtId="43" fontId="0" fillId="0" borderId="15" xfId="1" applyFont="1" applyFill="1" applyBorder="1"/>
    <xf numFmtId="0" fontId="19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266702</xdr:colOff>
      <xdr:row>0</xdr:row>
      <xdr:rowOff>238125</xdr:rowOff>
    </xdr:from>
    <xdr:to>
      <xdr:col>4</xdr:col>
      <xdr:colOff>1390650</xdr:colOff>
      <xdr:row>5</xdr:row>
      <xdr:rowOff>95250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0127" y="238125"/>
          <a:ext cx="1123948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1247774</xdr:colOff>
      <xdr:row>0</xdr:row>
      <xdr:rowOff>66675</xdr:rowOff>
    </xdr:from>
    <xdr:to>
      <xdr:col>4</xdr:col>
      <xdr:colOff>2514599</xdr:colOff>
      <xdr:row>6</xdr:row>
      <xdr:rowOff>92472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24424" y="66675"/>
          <a:ext cx="1266825" cy="1168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24"/>
  <sheetViews>
    <sheetView tabSelected="1" topLeftCell="C16" workbookViewId="0">
      <selection activeCell="J27" sqref="J27"/>
    </sheetView>
  </sheetViews>
  <sheetFormatPr defaultRowHeight="15"/>
  <cols>
    <col min="3" max="3" width="21.42578125" bestFit="1" customWidth="1"/>
    <col min="4" max="4" width="28.42578125" bestFit="1" customWidth="1"/>
    <col min="5" max="5" width="31.28515625" bestFit="1" customWidth="1"/>
    <col min="6" max="6" width="17" style="1" bestFit="1" customWidth="1"/>
    <col min="7" max="7" width="15.140625" style="1" customWidth="1"/>
    <col min="8" max="8" width="13.28515625" bestFit="1" customWidth="1"/>
    <col min="10" max="10" width="12.85546875" customWidth="1"/>
    <col min="11" max="11" width="15.28515625" customWidth="1"/>
    <col min="12" max="12" width="33.28515625" customWidth="1"/>
    <col min="13" max="13" width="12.85546875" customWidth="1"/>
  </cols>
  <sheetData>
    <row r="1" spans="3:8" ht="32.25" customHeight="1">
      <c r="H1" s="1"/>
    </row>
    <row r="2" spans="3:8">
      <c r="C2" s="2"/>
      <c r="D2" s="3"/>
      <c r="E2" s="2"/>
      <c r="F2" s="4"/>
      <c r="G2" s="4"/>
      <c r="H2" s="4"/>
    </row>
    <row r="3" spans="3:8">
      <c r="C3" s="2"/>
      <c r="D3" s="3"/>
      <c r="E3" s="2"/>
      <c r="F3" s="4"/>
      <c r="G3" s="4"/>
      <c r="H3" s="4"/>
    </row>
    <row r="4" spans="3:8">
      <c r="C4" s="2"/>
      <c r="D4" s="3"/>
      <c r="E4" s="2"/>
      <c r="F4" s="4"/>
      <c r="G4" s="4"/>
      <c r="H4" s="4"/>
    </row>
    <row r="5" spans="3:8">
      <c r="C5" s="2"/>
      <c r="D5" s="3"/>
      <c r="E5" s="2"/>
      <c r="F5" s="4"/>
      <c r="G5" s="4"/>
      <c r="H5" s="4"/>
    </row>
    <row r="6" spans="3:8">
      <c r="C6" s="2"/>
      <c r="D6" s="2"/>
      <c r="E6" s="2"/>
      <c r="F6" s="4"/>
      <c r="G6" s="4"/>
      <c r="H6" s="4"/>
    </row>
    <row r="7" spans="3:8" ht="15.75">
      <c r="C7" s="60" t="s">
        <v>1</v>
      </c>
      <c r="D7" s="60"/>
      <c r="E7" s="60"/>
      <c r="F7" s="60"/>
      <c r="G7" s="60"/>
      <c r="H7" s="60"/>
    </row>
    <row r="8" spans="3:8">
      <c r="C8" s="2"/>
      <c r="D8" s="2"/>
      <c r="E8" s="2"/>
      <c r="F8" s="4"/>
      <c r="G8" s="4"/>
      <c r="H8" s="4"/>
    </row>
    <row r="9" spans="3:8" ht="15.75">
      <c r="C9" s="60" t="s">
        <v>2</v>
      </c>
      <c r="D9" s="60"/>
      <c r="E9" s="60"/>
      <c r="F9" s="60"/>
      <c r="G9" s="60"/>
      <c r="H9" s="60"/>
    </row>
    <row r="10" spans="3:8" ht="15.75">
      <c r="C10" s="60" t="s">
        <v>3</v>
      </c>
      <c r="D10" s="60"/>
      <c r="E10" s="60"/>
      <c r="F10" s="60"/>
      <c r="G10" s="60"/>
      <c r="H10" s="60"/>
    </row>
    <row r="11" spans="3:8" ht="15.75">
      <c r="C11" s="60" t="s">
        <v>49</v>
      </c>
      <c r="D11" s="60"/>
      <c r="E11" s="60"/>
      <c r="F11" s="60"/>
      <c r="G11" s="60"/>
      <c r="H11" s="60"/>
    </row>
    <row r="12" spans="3:8" ht="15.75">
      <c r="C12" s="60" t="s">
        <v>4</v>
      </c>
      <c r="D12" s="60"/>
      <c r="E12" s="60"/>
      <c r="F12" s="60"/>
      <c r="G12" s="60"/>
      <c r="H12" s="60"/>
    </row>
    <row r="13" spans="3:8" ht="16.5" thickBot="1">
      <c r="C13" s="5"/>
      <c r="D13" s="5"/>
      <c r="E13" s="5"/>
      <c r="F13" s="6"/>
      <c r="G13" s="6"/>
      <c r="H13" s="6"/>
    </row>
    <row r="14" spans="3:8">
      <c r="C14" s="7"/>
      <c r="D14" s="8"/>
      <c r="E14" s="25" t="s">
        <v>13</v>
      </c>
      <c r="F14" s="10"/>
      <c r="G14" s="10"/>
      <c r="H14" s="11"/>
    </row>
    <row r="15" spans="3:8">
      <c r="C15" s="12"/>
      <c r="D15" s="13"/>
      <c r="E15" s="13"/>
      <c r="F15" s="14" t="s">
        <v>6</v>
      </c>
      <c r="G15" s="14"/>
      <c r="H15" s="14">
        <v>70715</v>
      </c>
    </row>
    <row r="16" spans="3:8">
      <c r="C16" s="15"/>
      <c r="D16" s="16"/>
      <c r="E16" s="16"/>
      <c r="F16" s="17"/>
      <c r="G16" s="17"/>
      <c r="H16" s="18"/>
    </row>
    <row r="17" spans="3:8">
      <c r="C17" s="15"/>
      <c r="D17" s="16"/>
      <c r="E17" s="16"/>
      <c r="F17" s="17"/>
      <c r="G17" s="17"/>
      <c r="H17" s="18"/>
    </row>
    <row r="18" spans="3:8">
      <c r="C18" s="29" t="s">
        <v>7</v>
      </c>
      <c r="D18" s="28" t="s">
        <v>8</v>
      </c>
      <c r="E18" s="28" t="s">
        <v>9</v>
      </c>
      <c r="F18" s="27" t="s">
        <v>10</v>
      </c>
      <c r="G18" s="27" t="s">
        <v>11</v>
      </c>
      <c r="H18" s="26" t="s">
        <v>12</v>
      </c>
    </row>
    <row r="19" spans="3:8" s="33" customFormat="1">
      <c r="C19" s="51">
        <v>42552</v>
      </c>
      <c r="D19" s="50" t="s">
        <v>21</v>
      </c>
      <c r="E19" s="50" t="s">
        <v>17</v>
      </c>
      <c r="G19" s="24">
        <v>40000</v>
      </c>
      <c r="H19" s="23">
        <f>H15+F19-G19</f>
        <v>30715</v>
      </c>
    </row>
    <row r="20" spans="3:8" s="33" customFormat="1">
      <c r="C20" s="51">
        <v>42552</v>
      </c>
      <c r="D20" s="50" t="s">
        <v>22</v>
      </c>
      <c r="E20" s="50" t="s">
        <v>17</v>
      </c>
      <c r="F20" s="54"/>
      <c r="G20" s="24">
        <v>26871</v>
      </c>
      <c r="H20" s="23">
        <f>H19+F20-G20</f>
        <v>3844</v>
      </c>
    </row>
    <row r="21" spans="3:8" s="33" customFormat="1">
      <c r="C21" s="31">
        <v>42566</v>
      </c>
      <c r="D21" s="30" t="s">
        <v>48</v>
      </c>
      <c r="E21" s="30">
        <v>911</v>
      </c>
      <c r="F21" s="48">
        <v>800000</v>
      </c>
      <c r="G21" s="46"/>
      <c r="H21" s="23">
        <f>H20+F21-G21</f>
        <v>803844</v>
      </c>
    </row>
    <row r="22" spans="3:8" s="33" customFormat="1">
      <c r="C22" s="51">
        <v>42569</v>
      </c>
      <c r="D22" s="50" t="s">
        <v>27</v>
      </c>
      <c r="E22" s="50" t="s">
        <v>17</v>
      </c>
      <c r="G22" s="24">
        <v>800000</v>
      </c>
      <c r="H22" s="23">
        <f t="shared" ref="H22:H23" si="0">H21+F22-G22</f>
        <v>3844</v>
      </c>
    </row>
    <row r="23" spans="3:8" ht="15.75" thickBot="1">
      <c r="C23" s="31">
        <v>42582</v>
      </c>
      <c r="D23" s="30">
        <v>1</v>
      </c>
      <c r="E23" s="32" t="s">
        <v>15</v>
      </c>
      <c r="F23" s="47"/>
      <c r="G23" s="55">
        <v>295</v>
      </c>
      <c r="H23" s="23">
        <f t="shared" si="0"/>
        <v>3549</v>
      </c>
    </row>
    <row r="24" spans="3:8" ht="15.75" thickTop="1">
      <c r="C24" s="31">
        <v>42582</v>
      </c>
      <c r="D24" s="22" t="s">
        <v>0</v>
      </c>
      <c r="E24" s="22"/>
      <c r="F24" s="49">
        <f>SUM(F21:F23)</f>
        <v>800000</v>
      </c>
      <c r="G24" s="56">
        <f>SUM(G19:G23)</f>
        <v>867166</v>
      </c>
    </row>
  </sheetData>
  <sortState ref="K22:N24">
    <sortCondition ref="K21"/>
  </sortState>
  <mergeCells count="5">
    <mergeCell ref="C7:H7"/>
    <mergeCell ref="C9:H9"/>
    <mergeCell ref="C10:H10"/>
    <mergeCell ref="C11:H11"/>
    <mergeCell ref="C12:H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3:J53"/>
  <sheetViews>
    <sheetView topLeftCell="B43" workbookViewId="0">
      <selection activeCell="L28" sqref="L28"/>
    </sheetView>
  </sheetViews>
  <sheetFormatPr defaultRowHeight="15"/>
  <cols>
    <col min="3" max="3" width="21.42578125" style="45" bestFit="1" customWidth="1"/>
    <col min="4" max="4" width="15.42578125" style="45" bestFit="1" customWidth="1"/>
    <col min="5" max="5" width="48.28515625" bestFit="1" customWidth="1"/>
    <col min="6" max="6" width="17" style="1" bestFit="1" customWidth="1"/>
    <col min="7" max="7" width="13.85546875" style="1" bestFit="1" customWidth="1"/>
    <col min="8" max="8" width="14.28515625" style="1" bestFit="1" customWidth="1"/>
    <col min="9" max="9" width="14.28515625" bestFit="1" customWidth="1"/>
    <col min="10" max="10" width="14.140625" customWidth="1"/>
    <col min="11" max="11" width="9.5703125" bestFit="1" customWidth="1"/>
  </cols>
  <sheetData>
    <row r="3" spans="3:8">
      <c r="C3" s="34"/>
      <c r="D3" s="35"/>
      <c r="E3" s="2"/>
      <c r="F3" s="4"/>
      <c r="G3" s="4"/>
      <c r="H3" s="4"/>
    </row>
    <row r="4" spans="3:8">
      <c r="C4" s="34"/>
      <c r="D4" s="35"/>
      <c r="E4" s="2"/>
      <c r="F4" s="4"/>
      <c r="G4" s="4"/>
      <c r="H4" s="4"/>
    </row>
    <row r="5" spans="3:8">
      <c r="C5" s="34"/>
      <c r="D5" s="35"/>
      <c r="E5" s="2"/>
      <c r="F5" s="4"/>
      <c r="G5" s="4"/>
      <c r="H5" s="4"/>
    </row>
    <row r="6" spans="3:8">
      <c r="C6" s="34"/>
      <c r="D6" s="35"/>
      <c r="E6" s="2"/>
      <c r="F6" s="4"/>
      <c r="G6" s="4"/>
      <c r="H6" s="4"/>
    </row>
    <row r="7" spans="3:8">
      <c r="C7" s="34"/>
      <c r="D7" s="34"/>
      <c r="E7" s="2"/>
      <c r="F7" s="4"/>
      <c r="G7" s="4"/>
      <c r="H7" s="4"/>
    </row>
    <row r="8" spans="3:8" ht="15.75">
      <c r="C8" s="60" t="s">
        <v>1</v>
      </c>
      <c r="D8" s="60"/>
      <c r="E8" s="60"/>
      <c r="F8" s="60"/>
      <c r="G8" s="60"/>
      <c r="H8" s="60"/>
    </row>
    <row r="9" spans="3:8">
      <c r="C9" s="34"/>
      <c r="D9" s="34"/>
      <c r="E9" s="2"/>
      <c r="F9" s="4"/>
      <c r="G9" s="4"/>
      <c r="H9" s="4"/>
    </row>
    <row r="10" spans="3:8" ht="15.75">
      <c r="C10" s="60" t="s">
        <v>2</v>
      </c>
      <c r="D10" s="60"/>
      <c r="E10" s="60"/>
      <c r="F10" s="60"/>
      <c r="G10" s="60"/>
      <c r="H10" s="60"/>
    </row>
    <row r="11" spans="3:8" ht="15.75">
      <c r="C11" s="60" t="s">
        <v>3</v>
      </c>
      <c r="D11" s="60"/>
      <c r="E11" s="60"/>
      <c r="F11" s="60"/>
      <c r="G11" s="60"/>
      <c r="H11" s="60"/>
    </row>
    <row r="12" spans="3:8" ht="15.75">
      <c r="C12" s="60" t="s">
        <v>49</v>
      </c>
      <c r="D12" s="60"/>
      <c r="E12" s="60"/>
      <c r="F12" s="60"/>
      <c r="G12" s="60"/>
      <c r="H12" s="60"/>
    </row>
    <row r="13" spans="3:8" ht="15.75">
      <c r="C13" s="60" t="s">
        <v>14</v>
      </c>
      <c r="D13" s="60"/>
      <c r="E13" s="60"/>
      <c r="F13" s="60"/>
      <c r="G13" s="60"/>
      <c r="H13" s="60"/>
    </row>
    <row r="14" spans="3:8" ht="16.5" thickBot="1">
      <c r="C14" s="36"/>
      <c r="D14" s="36"/>
      <c r="E14" s="5"/>
      <c r="F14" s="6"/>
      <c r="G14" s="6"/>
      <c r="H14" s="6"/>
    </row>
    <row r="15" spans="3:8" ht="15.75">
      <c r="C15" s="37"/>
      <c r="D15" s="38"/>
      <c r="E15" s="9" t="s">
        <v>5</v>
      </c>
      <c r="F15" s="10"/>
      <c r="G15" s="10"/>
      <c r="H15" s="11"/>
    </row>
    <row r="16" spans="3:8">
      <c r="C16" s="39"/>
      <c r="D16" s="40"/>
      <c r="E16" s="13"/>
      <c r="F16" s="14" t="s">
        <v>6</v>
      </c>
      <c r="G16" s="14"/>
      <c r="H16" s="14">
        <v>10028835.470000001</v>
      </c>
    </row>
    <row r="17" spans="3:9">
      <c r="C17" s="41"/>
      <c r="D17" s="42"/>
      <c r="E17" s="16"/>
      <c r="F17" s="17"/>
      <c r="G17" s="17"/>
      <c r="H17" s="18"/>
    </row>
    <row r="18" spans="3:9">
      <c r="C18" s="41"/>
      <c r="D18" s="42"/>
      <c r="E18" s="16"/>
      <c r="F18" s="17"/>
      <c r="G18" s="17"/>
      <c r="H18" s="18"/>
    </row>
    <row r="19" spans="3:9" ht="15.75">
      <c r="C19" s="43" t="s">
        <v>7</v>
      </c>
      <c r="D19" s="44" t="s">
        <v>8</v>
      </c>
      <c r="E19" s="19" t="s">
        <v>9</v>
      </c>
      <c r="F19" s="20" t="s">
        <v>10</v>
      </c>
      <c r="G19" s="20" t="s">
        <v>11</v>
      </c>
      <c r="H19" s="21" t="s">
        <v>12</v>
      </c>
    </row>
    <row r="20" spans="3:9" s="33" customFormat="1">
      <c r="C20" s="51">
        <v>42552</v>
      </c>
      <c r="D20" s="50" t="s">
        <v>21</v>
      </c>
      <c r="E20" s="52" t="s">
        <v>19</v>
      </c>
      <c r="F20" s="24">
        <v>40000</v>
      </c>
      <c r="G20" s="24"/>
      <c r="H20" s="24">
        <f>H16+F20-G20</f>
        <v>10068835.470000001</v>
      </c>
      <c r="I20" s="58"/>
    </row>
    <row r="21" spans="3:9" s="33" customFormat="1">
      <c r="C21" s="51">
        <v>42552</v>
      </c>
      <c r="D21" s="50" t="s">
        <v>22</v>
      </c>
      <c r="E21" s="52" t="s">
        <v>19</v>
      </c>
      <c r="F21" s="24">
        <v>26871</v>
      </c>
      <c r="G21" s="24"/>
      <c r="H21" s="24">
        <f>H20+F21-G21</f>
        <v>10095706.470000001</v>
      </c>
      <c r="I21" s="58"/>
    </row>
    <row r="22" spans="3:9" s="33" customFormat="1">
      <c r="C22" s="51">
        <v>42556</v>
      </c>
      <c r="D22" s="50">
        <v>8708</v>
      </c>
      <c r="E22" s="52" t="s">
        <v>16</v>
      </c>
      <c r="F22" s="24"/>
      <c r="G22" s="1">
        <v>35206.81</v>
      </c>
      <c r="H22" s="24">
        <f>H21+F22-G22</f>
        <v>10060499.66</v>
      </c>
      <c r="I22" s="58"/>
    </row>
    <row r="23" spans="3:9" s="33" customFormat="1">
      <c r="C23" s="51">
        <v>42556</v>
      </c>
      <c r="D23" s="50">
        <v>8709</v>
      </c>
      <c r="E23" s="52" t="s">
        <v>46</v>
      </c>
      <c r="F23" s="24"/>
      <c r="G23" s="24">
        <v>50303</v>
      </c>
      <c r="H23" s="24">
        <f t="shared" ref="H23:H52" si="0">H22+F23-G23</f>
        <v>10010196.66</v>
      </c>
      <c r="I23" s="58"/>
    </row>
    <row r="24" spans="3:9" s="33" customFormat="1">
      <c r="C24" s="51">
        <v>42556</v>
      </c>
      <c r="D24" s="50">
        <v>8710</v>
      </c>
      <c r="E24" s="52" t="s">
        <v>47</v>
      </c>
      <c r="F24" s="24"/>
      <c r="G24" s="24">
        <v>11520</v>
      </c>
      <c r="H24" s="24">
        <f t="shared" si="0"/>
        <v>9998676.6600000001</v>
      </c>
      <c r="I24" s="58"/>
    </row>
    <row r="25" spans="3:9" s="33" customFormat="1">
      <c r="C25" s="51">
        <v>42557</v>
      </c>
      <c r="D25" s="50" t="s">
        <v>23</v>
      </c>
      <c r="E25" s="52" t="s">
        <v>24</v>
      </c>
      <c r="F25" s="24">
        <v>600000</v>
      </c>
      <c r="G25" s="24"/>
      <c r="H25" s="24">
        <f t="shared" si="0"/>
        <v>10598676.66</v>
      </c>
      <c r="I25" s="58"/>
    </row>
    <row r="26" spans="3:9" s="33" customFormat="1">
      <c r="C26" s="51">
        <v>42563</v>
      </c>
      <c r="D26" s="50">
        <v>8711</v>
      </c>
      <c r="E26" s="52" t="s">
        <v>44</v>
      </c>
      <c r="F26" s="24"/>
      <c r="G26" s="24">
        <v>46631.15</v>
      </c>
      <c r="H26" s="24">
        <f t="shared" si="0"/>
        <v>10552045.51</v>
      </c>
      <c r="I26" s="58"/>
    </row>
    <row r="27" spans="3:9" s="33" customFormat="1">
      <c r="C27" s="51">
        <v>42563</v>
      </c>
      <c r="D27" s="50">
        <v>8712</v>
      </c>
      <c r="E27" s="52" t="s">
        <v>45</v>
      </c>
      <c r="F27" s="24"/>
      <c r="G27" s="24">
        <v>52250</v>
      </c>
      <c r="H27" s="24">
        <f t="shared" si="0"/>
        <v>10499795.51</v>
      </c>
      <c r="I27" s="58"/>
    </row>
    <row r="28" spans="3:9" s="33" customFormat="1">
      <c r="C28" s="51">
        <v>42564</v>
      </c>
      <c r="D28" s="50" t="s">
        <v>25</v>
      </c>
      <c r="E28" s="52" t="s">
        <v>26</v>
      </c>
      <c r="F28" s="24">
        <v>269166.24</v>
      </c>
      <c r="G28" s="59"/>
      <c r="H28" s="24">
        <f t="shared" si="0"/>
        <v>10768961.75</v>
      </c>
      <c r="I28" s="58"/>
    </row>
    <row r="29" spans="3:9" s="33" customFormat="1">
      <c r="C29" s="51">
        <v>42565</v>
      </c>
      <c r="D29" s="50">
        <v>8713</v>
      </c>
      <c r="E29" s="52" t="s">
        <v>39</v>
      </c>
      <c r="F29" s="24"/>
      <c r="G29" s="24">
        <v>119912.11</v>
      </c>
      <c r="H29" s="24">
        <f t="shared" si="0"/>
        <v>10649049.640000001</v>
      </c>
      <c r="I29" s="58"/>
    </row>
    <row r="30" spans="3:9" s="33" customFormat="1">
      <c r="C30" s="51">
        <v>42565</v>
      </c>
      <c r="D30" s="50">
        <v>8714</v>
      </c>
      <c r="E30" s="52" t="s">
        <v>40</v>
      </c>
      <c r="F30" s="24"/>
      <c r="G30" s="24">
        <v>53021.25</v>
      </c>
      <c r="H30" s="24">
        <f t="shared" si="0"/>
        <v>10596028.390000001</v>
      </c>
      <c r="I30" s="58"/>
    </row>
    <row r="31" spans="3:9" s="33" customFormat="1">
      <c r="C31" s="51">
        <v>42565</v>
      </c>
      <c r="D31" s="50">
        <v>8715</v>
      </c>
      <c r="E31" s="52" t="s">
        <v>20</v>
      </c>
      <c r="F31" s="24"/>
      <c r="G31" s="24">
        <v>19932.900000000001</v>
      </c>
      <c r="H31" s="24">
        <f t="shared" si="0"/>
        <v>10576095.49</v>
      </c>
      <c r="I31" s="58"/>
    </row>
    <row r="32" spans="3:9" s="33" customFormat="1">
      <c r="C32" s="51">
        <v>42565</v>
      </c>
      <c r="D32" s="50">
        <v>8716</v>
      </c>
      <c r="E32" s="52" t="s">
        <v>41</v>
      </c>
      <c r="F32" s="24"/>
      <c r="G32" s="24">
        <v>83389.16</v>
      </c>
      <c r="H32" s="24">
        <f t="shared" si="0"/>
        <v>10492706.33</v>
      </c>
      <c r="I32" s="58"/>
    </row>
    <row r="33" spans="3:9" s="33" customFormat="1">
      <c r="C33" s="51">
        <v>42565</v>
      </c>
      <c r="D33" s="50">
        <v>8717</v>
      </c>
      <c r="E33" s="52" t="s">
        <v>32</v>
      </c>
      <c r="F33" s="24"/>
      <c r="G33" s="1">
        <v>42964.68</v>
      </c>
      <c r="H33" s="24">
        <f t="shared" si="0"/>
        <v>10449741.65</v>
      </c>
      <c r="I33" s="58"/>
    </row>
    <row r="34" spans="3:9" s="33" customFormat="1">
      <c r="C34" s="51">
        <v>42565</v>
      </c>
      <c r="D34" s="50">
        <v>8718</v>
      </c>
      <c r="E34" s="52" t="s">
        <v>42</v>
      </c>
      <c r="F34" s="24"/>
      <c r="G34" s="24">
        <v>12707.56</v>
      </c>
      <c r="H34" s="24">
        <f t="shared" si="0"/>
        <v>10437034.09</v>
      </c>
      <c r="I34" s="58"/>
    </row>
    <row r="35" spans="3:9" s="33" customFormat="1">
      <c r="C35" s="51">
        <v>42565</v>
      </c>
      <c r="D35" s="50">
        <v>8719</v>
      </c>
      <c r="E35" s="52" t="s">
        <v>33</v>
      </c>
      <c r="F35" s="24"/>
      <c r="G35" s="24">
        <v>45450.239999999998</v>
      </c>
      <c r="H35" s="24">
        <f t="shared" si="0"/>
        <v>10391583.85</v>
      </c>
      <c r="I35" s="58"/>
    </row>
    <row r="36" spans="3:9" s="33" customFormat="1">
      <c r="C36" s="51">
        <v>42565</v>
      </c>
      <c r="D36" s="50">
        <v>8720</v>
      </c>
      <c r="E36" s="52" t="s">
        <v>33</v>
      </c>
      <c r="F36" s="24"/>
      <c r="G36" s="24">
        <v>59052.33</v>
      </c>
      <c r="H36" s="24">
        <f t="shared" si="0"/>
        <v>10332531.52</v>
      </c>
      <c r="I36" s="58"/>
    </row>
    <row r="37" spans="3:9" s="33" customFormat="1">
      <c r="C37" s="51">
        <v>42565</v>
      </c>
      <c r="D37" s="50">
        <v>8721</v>
      </c>
      <c r="E37" s="52" t="s">
        <v>43</v>
      </c>
      <c r="F37" s="24"/>
      <c r="G37" s="24">
        <v>181699.92</v>
      </c>
      <c r="H37" s="24">
        <f t="shared" si="0"/>
        <v>10150831.6</v>
      </c>
      <c r="I37" s="58"/>
    </row>
    <row r="38" spans="3:9" s="33" customFormat="1">
      <c r="C38" s="51">
        <v>42569</v>
      </c>
      <c r="D38" s="50" t="s">
        <v>27</v>
      </c>
      <c r="E38" s="52" t="s">
        <v>19</v>
      </c>
      <c r="F38" s="24">
        <v>800000</v>
      </c>
      <c r="G38" s="59"/>
      <c r="H38" s="24">
        <f t="shared" si="0"/>
        <v>10950831.6</v>
      </c>
      <c r="I38" s="58"/>
    </row>
    <row r="39" spans="3:9" s="33" customFormat="1">
      <c r="C39" s="51">
        <v>42570</v>
      </c>
      <c r="D39" s="50">
        <v>8722</v>
      </c>
      <c r="E39" s="52" t="s">
        <v>16</v>
      </c>
      <c r="F39" s="24"/>
      <c r="G39" s="24">
        <v>30523.8</v>
      </c>
      <c r="H39" s="24">
        <f t="shared" si="0"/>
        <v>10920307.799999999</v>
      </c>
      <c r="I39" s="58"/>
    </row>
    <row r="40" spans="3:9" s="33" customFormat="1">
      <c r="C40" s="51">
        <v>42570</v>
      </c>
      <c r="D40" s="50">
        <v>8723</v>
      </c>
      <c r="E40" s="52" t="s">
        <v>36</v>
      </c>
      <c r="F40" s="24"/>
      <c r="G40" s="24">
        <v>242100</v>
      </c>
      <c r="H40" s="24">
        <f t="shared" si="0"/>
        <v>10678207.799999999</v>
      </c>
      <c r="I40" s="58"/>
    </row>
    <row r="41" spans="3:9" s="33" customFormat="1">
      <c r="C41" s="51">
        <v>42570</v>
      </c>
      <c r="D41" s="50">
        <v>8724</v>
      </c>
      <c r="E41" s="52" t="s">
        <v>37</v>
      </c>
      <c r="F41" s="24"/>
      <c r="G41" s="24">
        <v>178356.58</v>
      </c>
      <c r="H41" s="24">
        <f t="shared" si="0"/>
        <v>10499851.219999999</v>
      </c>
      <c r="I41" s="58"/>
    </row>
    <row r="42" spans="3:9" s="33" customFormat="1">
      <c r="C42" s="51">
        <v>42570</v>
      </c>
      <c r="D42" s="50">
        <v>8725</v>
      </c>
      <c r="E42" s="52" t="s">
        <v>38</v>
      </c>
      <c r="F42" s="24"/>
      <c r="G42" s="24">
        <v>141566.39999999999</v>
      </c>
      <c r="H42" s="24">
        <f t="shared" si="0"/>
        <v>10358284.819999998</v>
      </c>
      <c r="I42" s="58"/>
    </row>
    <row r="43" spans="3:9" s="33" customFormat="1">
      <c r="C43" s="51">
        <v>42570</v>
      </c>
      <c r="D43" s="50">
        <v>8726</v>
      </c>
      <c r="E43" s="52" t="s">
        <v>18</v>
      </c>
      <c r="F43" s="24"/>
      <c r="G43" s="1">
        <v>12965.8</v>
      </c>
      <c r="H43" s="24">
        <f t="shared" si="0"/>
        <v>10345319.019999998</v>
      </c>
      <c r="I43" s="58"/>
    </row>
    <row r="44" spans="3:9" s="33" customFormat="1">
      <c r="C44" s="51">
        <v>42571</v>
      </c>
      <c r="D44" s="50">
        <v>8727</v>
      </c>
      <c r="E44" s="52" t="s">
        <v>35</v>
      </c>
      <c r="F44" s="24"/>
      <c r="G44" s="24">
        <v>181054.25</v>
      </c>
      <c r="H44" s="24">
        <f t="shared" si="0"/>
        <v>10164264.769999998</v>
      </c>
      <c r="I44" s="58"/>
    </row>
    <row r="45" spans="3:9" s="33" customFormat="1">
      <c r="C45" s="51">
        <v>42572</v>
      </c>
      <c r="D45" s="50">
        <v>8728</v>
      </c>
      <c r="E45" s="52" t="s">
        <v>34</v>
      </c>
      <c r="F45" s="24"/>
      <c r="G45" s="24">
        <v>33900</v>
      </c>
      <c r="H45" s="24">
        <f t="shared" si="0"/>
        <v>10130364.769999998</v>
      </c>
      <c r="I45" s="58"/>
    </row>
    <row r="46" spans="3:9" s="33" customFormat="1">
      <c r="C46" s="51">
        <v>42573</v>
      </c>
      <c r="D46" s="50">
        <v>8729</v>
      </c>
      <c r="E46" s="52" t="s">
        <v>33</v>
      </c>
      <c r="F46" s="24"/>
      <c r="G46" s="24">
        <v>328180</v>
      </c>
      <c r="H46" s="24">
        <f t="shared" si="0"/>
        <v>9802184.7699999977</v>
      </c>
      <c r="I46" s="58"/>
    </row>
    <row r="47" spans="3:9" s="33" customFormat="1">
      <c r="C47" s="51">
        <v>42577</v>
      </c>
      <c r="D47" s="50">
        <v>8730</v>
      </c>
      <c r="E47" s="52" t="s">
        <v>31</v>
      </c>
      <c r="F47" s="24"/>
      <c r="G47" s="24">
        <v>85500</v>
      </c>
      <c r="H47" s="24">
        <f t="shared" si="0"/>
        <v>9716684.7699999977</v>
      </c>
      <c r="I47" s="58"/>
    </row>
    <row r="48" spans="3:9" s="33" customFormat="1">
      <c r="C48" s="51">
        <v>42577</v>
      </c>
      <c r="D48" s="50">
        <v>8731</v>
      </c>
      <c r="E48" s="52" t="s">
        <v>32</v>
      </c>
      <c r="F48" s="24"/>
      <c r="G48" s="24">
        <v>466438.47</v>
      </c>
      <c r="H48" s="24">
        <f t="shared" si="0"/>
        <v>9250246.299999997</v>
      </c>
      <c r="I48" s="58"/>
    </row>
    <row r="49" spans="3:10" s="33" customFormat="1">
      <c r="C49" s="51">
        <v>42579</v>
      </c>
      <c r="D49" s="50">
        <v>8732</v>
      </c>
      <c r="E49" s="52" t="s">
        <v>30</v>
      </c>
      <c r="F49" s="24"/>
      <c r="G49" s="24">
        <v>41087.089999999997</v>
      </c>
      <c r="H49" s="24">
        <f t="shared" si="0"/>
        <v>9209159.2099999972</v>
      </c>
      <c r="I49" s="58"/>
    </row>
    <row r="50" spans="3:10" s="33" customFormat="1">
      <c r="C50" s="51">
        <v>42579</v>
      </c>
      <c r="D50" s="50">
        <v>8733</v>
      </c>
      <c r="E50" s="52" t="s">
        <v>30</v>
      </c>
      <c r="F50" s="24"/>
      <c r="G50" s="24">
        <v>7854.8</v>
      </c>
      <c r="H50" s="24">
        <f t="shared" si="0"/>
        <v>9201304.4099999964</v>
      </c>
      <c r="I50" s="58"/>
    </row>
    <row r="51" spans="3:10" s="33" customFormat="1">
      <c r="C51" s="51">
        <v>42579</v>
      </c>
      <c r="D51" s="53" t="s">
        <v>28</v>
      </c>
      <c r="E51" s="54" t="s">
        <v>29</v>
      </c>
      <c r="F51" s="59">
        <v>44861.04</v>
      </c>
      <c r="G51" s="59"/>
      <c r="H51" s="24">
        <f t="shared" si="0"/>
        <v>9246165.4499999955</v>
      </c>
      <c r="I51" s="58"/>
    </row>
    <row r="52" spans="3:10" s="33" customFormat="1">
      <c r="C52" s="31">
        <v>42582</v>
      </c>
      <c r="D52" s="30">
        <v>1</v>
      </c>
      <c r="E52" s="32" t="s">
        <v>15</v>
      </c>
      <c r="F52" s="47"/>
      <c r="G52" s="24">
        <v>3239.0399999999995</v>
      </c>
      <c r="H52" s="24">
        <f t="shared" si="0"/>
        <v>9242926.4099999964</v>
      </c>
      <c r="I52" s="58"/>
      <c r="J52" s="57"/>
    </row>
    <row r="53" spans="3:10">
      <c r="C53" s="31">
        <v>42582</v>
      </c>
      <c r="D53" s="30"/>
      <c r="E53" s="22" t="s">
        <v>0</v>
      </c>
      <c r="F53" s="24">
        <f>SUM(F20:F52)</f>
        <v>1780898.28</v>
      </c>
      <c r="G53" s="24">
        <f>SUM(G20:G52)</f>
        <v>2566807.34</v>
      </c>
      <c r="I53" s="1"/>
    </row>
  </sheetData>
  <sortState ref="J15:N46">
    <sortCondition descending="1" ref="J15"/>
  </sortState>
  <mergeCells count="5">
    <mergeCell ref="C8:H8"/>
    <mergeCell ref="C10:H10"/>
    <mergeCell ref="C11:H11"/>
    <mergeCell ref="C12:H12"/>
    <mergeCell ref="C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CUENTA NO. 240-010733-0 </vt:lpstr>
      <vt:lpstr>CUENTA NO. 240-010951-0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elizabeth.ramirez</cp:lastModifiedBy>
  <cp:lastPrinted>2016-05-05T13:05:47Z</cp:lastPrinted>
  <dcterms:created xsi:type="dcterms:W3CDTF">2014-12-03T13:42:29Z</dcterms:created>
  <dcterms:modified xsi:type="dcterms:W3CDTF">2016-08-04T21:10:55Z</dcterms:modified>
</cp:coreProperties>
</file>