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8NZSVQ1G\"/>
    </mc:Choice>
  </mc:AlternateContent>
  <bookViews>
    <workbookView xWindow="0" yWindow="0" windowWidth="20460" windowHeight="7440"/>
  </bookViews>
  <sheets>
    <sheet name="CUENTA NO. 240-010951-0 " sheetId="1" r:id="rId1"/>
  </sheets>
  <calcPr calcId="152511"/>
</workbook>
</file>

<file path=xl/calcChain.xml><?xml version="1.0" encoding="utf-8"?>
<calcChain xmlns="http://schemas.openxmlformats.org/spreadsheetml/2006/main">
  <c r="H21" i="1" l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20" i="1"/>
  <c r="H45" i="1" l="1"/>
  <c r="H46" i="1" s="1"/>
  <c r="H47" i="1" s="1"/>
  <c r="H48" i="1" s="1"/>
  <c r="H49" i="1" s="1"/>
  <c r="H50" i="1" s="1"/>
  <c r="G51" i="1"/>
  <c r="D43" i="1"/>
  <c r="D44" i="1" s="1"/>
  <c r="D45" i="1" s="1"/>
  <c r="D46" i="1" s="1"/>
  <c r="D47" i="1" s="1"/>
  <c r="D48" i="1" s="1"/>
  <c r="F51" i="1" l="1"/>
</calcChain>
</file>

<file path=xl/sharedStrings.xml><?xml version="1.0" encoding="utf-8"?>
<sst xmlns="http://schemas.openxmlformats.org/spreadsheetml/2006/main" count="49" uniqueCount="44">
  <si>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</si>
  <si>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</si>
  <si>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</si>
  <si>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</si>
  <si>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</si>
  <si>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</si>
  <si>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</si>
  <si>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</si>
  <si>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</si>
  <si>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</si>
  <si>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</si>
  <si>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</si>
  <si>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>JUANA PATRICIA MIRABAL ABREU</t>
  </si>
  <si>
    <t>Ajuste conciliación</t>
  </si>
  <si>
    <t>IML PRINT GROUP, SRL</t>
  </si>
  <si>
    <t>DIRECCION GENERAL DE IMPUESTOS INTERNOS</t>
  </si>
  <si>
    <t>DEL 1 AL 31 DE ENERO 2017</t>
  </si>
  <si>
    <t>XFR000001790</t>
  </si>
  <si>
    <t>XFR000001791</t>
  </si>
  <si>
    <t>XFR000001793</t>
  </si>
  <si>
    <t>IAJ000001794</t>
  </si>
  <si>
    <t>ORION INVESTIMENTS, INC</t>
  </si>
  <si>
    <t>LOGOMARCA, SA</t>
  </si>
  <si>
    <t>OMEGA TECH, SA</t>
  </si>
  <si>
    <t>MULTIGRABADO, SRL</t>
  </si>
  <si>
    <t>AGUA PLANETA AZUL, SA</t>
  </si>
  <si>
    <t>GRUPO ASTRO, SRL</t>
  </si>
  <si>
    <t>GRAFICAS COMERCIALES EDWARD, SRL</t>
  </si>
  <si>
    <t>SUPLIEVENTOS, SRL</t>
  </si>
  <si>
    <t>NESTEVEZ SERVICIOS DE COMUNICACION, SRL</t>
  </si>
  <si>
    <t>DISTRIBUIDORA LIBRERIA MEDINA, SRL</t>
  </si>
  <si>
    <t>MOTOR PLAN, SA</t>
  </si>
  <si>
    <t>MOBILINEAS, SRL</t>
  </si>
  <si>
    <t>REID &amp; COMPAÑIA</t>
  </si>
  <si>
    <t>CHARLI POLANCO</t>
  </si>
  <si>
    <t>PUNTOMAC, SRL</t>
  </si>
  <si>
    <t>PUNTO CIBERNETICO, SRL</t>
  </si>
  <si>
    <t>REFRIGERACIONES Y ELECTROMECANICA CALVO</t>
  </si>
  <si>
    <t>LB STUDIO GRAFICO, SRL</t>
  </si>
  <si>
    <t>RADIM IMPORT, SRL</t>
  </si>
  <si>
    <t>CASA JARABACOA, SRL</t>
  </si>
  <si>
    <t>GTG INDUSTRIAL, SRL</t>
  </si>
  <si>
    <t>Saldo a partir de 31/01/2017</t>
  </si>
  <si>
    <t>DEPOSITO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</si>
</sst>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0" fontId="19" fillId="0" borderId="0" xfId="0" applyFont="1" applyAlignment="1">
      <alignment horizontal="center"/>
    </xf>
    <xf numFmtId="43" fontId="18" fillId="0" borderId="15" xfId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14" fontId="18" fillId="0" borderId="15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1247774</xdr:colOff>
      <xdr:row>0</xdr:row>
      <xdr:rowOff>66675</xdr:rowOff>
    </xdr:from>
    <xdr:to>
      <xdr:col>4</xdr:col>
      <xdr:colOff>2514599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4424" y="6667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66"/>
  <sheetViews>
    <sheetView tabSelected="1" topLeftCell="C1" zoomScale="120" zoomScaleNormal="120" workbookViewId="0">
      <selection activeCell="C10" sqref="C10:H10"/>
    </sheetView>
  </sheetViews>
  <sheetFormatPr defaultRowHeight="15" x14ac:dyDescent="0.25"/>
  <cols>
    <col min="3" max="3" width="21.42578125" style="29" bestFit="1" customWidth="1"/>
    <col min="4" max="4" width="15.42578125" style="29" bestFit="1" customWidth="1"/>
    <col min="5" max="5" width="48.28515625" bestFit="1" customWidth="1"/>
    <col min="6" max="6" width="17.140625" style="1" bestFit="1" customWidth="1"/>
    <col min="7" max="7" width="14" style="1" bestFit="1" customWidth="1"/>
    <col min="8" max="8" width="15.710937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 x14ac:dyDescent="0.25">
      <c r="C3" s="18"/>
      <c r="D3" s="19"/>
      <c r="E3" s="2"/>
      <c r="F3" s="3"/>
      <c r="G3" s="3"/>
      <c r="H3" s="3"/>
    </row>
    <row r="4" spans="3:8" x14ac:dyDescent="0.25">
      <c r="C4" s="18"/>
      <c r="D4" s="19"/>
      <c r="E4" s="2"/>
      <c r="F4" s="3"/>
      <c r="G4" s="3"/>
      <c r="H4" s="3"/>
    </row>
    <row r="5" spans="3:8" x14ac:dyDescent="0.25">
      <c r="C5" s="18"/>
      <c r="D5" s="19"/>
      <c r="E5" s="2"/>
      <c r="F5" s="3"/>
      <c r="G5" s="3"/>
      <c r="H5" s="3"/>
    </row>
    <row r="6" spans="3:8" x14ac:dyDescent="0.25">
      <c r="C6" s="18"/>
      <c r="D6" s="19"/>
      <c r="E6" s="2"/>
      <c r="F6" s="3"/>
      <c r="G6" s="3"/>
      <c r="H6" s="3"/>
    </row>
    <row r="7" spans="3:8" x14ac:dyDescent="0.25">
      <c r="C7" s="18"/>
      <c r="D7" s="18"/>
      <c r="E7" s="2"/>
      <c r="F7" s="3"/>
      <c r="G7" s="3"/>
      <c r="H7" s="3"/>
    </row>
    <row r="8" spans="3:8" ht="15.75" x14ac:dyDescent="0.25">
      <c r="C8" s="44" t="s">
        <v>0</v>
      </c>
      <c r="D8" s="44"/>
      <c r="E8" s="44"/>
      <c r="F8" s="44"/>
      <c r="G8" s="44"/>
      <c r="H8" s="44"/>
    </row>
    <row r="9" spans="3:8" ht="15.75" x14ac:dyDescent="0.25">
      <c r="C9" s="40"/>
      <c r="D9" s="40"/>
      <c r="E9" s="40"/>
      <c r="F9" s="40"/>
      <c r="G9" s="40"/>
      <c r="H9" s="40"/>
    </row>
    <row r="10" spans="3:8" ht="15.75" x14ac:dyDescent="0.25">
      <c r="C10" s="44" t="s">
        <v>1</v>
      </c>
      <c r="D10" s="44"/>
      <c r="E10" s="44"/>
      <c r="F10" s="44"/>
      <c r="G10" s="44"/>
      <c r="H10" s="44"/>
    </row>
    <row r="11" spans="3:8" ht="15.75" x14ac:dyDescent="0.25">
      <c r="C11" s="44" t="s">
        <v>2</v>
      </c>
      <c r="D11" s="44"/>
      <c r="E11" s="44"/>
      <c r="F11" s="44"/>
      <c r="G11" s="44"/>
      <c r="H11" s="44"/>
    </row>
    <row r="12" spans="3:8" ht="15.75" x14ac:dyDescent="0.25">
      <c r="C12" s="44" t="s">
        <v>16</v>
      </c>
      <c r="D12" s="44"/>
      <c r="E12" s="44"/>
      <c r="F12" s="44"/>
      <c r="G12" s="44"/>
      <c r="H12" s="44"/>
    </row>
    <row r="13" spans="3:8" ht="15.75" x14ac:dyDescent="0.25">
      <c r="C13" s="44" t="s">
        <v>11</v>
      </c>
      <c r="D13" s="44"/>
      <c r="E13" s="44"/>
      <c r="F13" s="44"/>
      <c r="G13" s="44"/>
      <c r="H13" s="44"/>
    </row>
    <row r="14" spans="3:8" ht="16.5" thickBot="1" x14ac:dyDescent="0.3">
      <c r="C14" s="20"/>
      <c r="D14" s="20"/>
      <c r="E14" s="4"/>
      <c r="F14" s="5"/>
      <c r="G14" s="5"/>
      <c r="H14" s="5"/>
    </row>
    <row r="15" spans="3:8" ht="15.75" x14ac:dyDescent="0.25">
      <c r="C15" s="21"/>
      <c r="D15" s="22"/>
      <c r="E15" s="6" t="s">
        <v>3</v>
      </c>
      <c r="F15" s="7"/>
      <c r="G15" s="7"/>
      <c r="H15" s="8"/>
    </row>
    <row r="16" spans="3:8" x14ac:dyDescent="0.25">
      <c r="C16" s="23"/>
      <c r="D16" s="24"/>
      <c r="E16" s="9"/>
      <c r="F16" s="10" t="s">
        <v>4</v>
      </c>
      <c r="G16" s="10"/>
      <c r="H16" s="10">
        <v>5344924.6100000003</v>
      </c>
    </row>
    <row r="17" spans="3:8" x14ac:dyDescent="0.25">
      <c r="C17" s="25"/>
      <c r="D17" s="26"/>
      <c r="E17" s="11"/>
      <c r="F17" s="12"/>
      <c r="G17" s="12"/>
      <c r="H17" s="13"/>
    </row>
    <row r="18" spans="3:8" x14ac:dyDescent="0.25">
      <c r="C18" s="25"/>
      <c r="D18" s="26"/>
      <c r="E18" s="11"/>
      <c r="F18" s="12"/>
      <c r="G18" s="12"/>
      <c r="H18" s="13"/>
    </row>
    <row r="19" spans="3:8" ht="15.75" x14ac:dyDescent="0.25">
      <c r="C19" s="27" t="s">
        <v>5</v>
      </c>
      <c r="D19" s="28" t="s">
        <v>6</v>
      </c>
      <c r="E19" s="14" t="s">
        <v>7</v>
      </c>
      <c r="F19" s="15" t="s">
        <v>8</v>
      </c>
      <c r="G19" s="15" t="s">
        <v>9</v>
      </c>
      <c r="H19" s="16" t="s">
        <v>10</v>
      </c>
    </row>
    <row r="20" spans="3:8" s="31" customFormat="1" x14ac:dyDescent="0.25">
      <c r="C20" s="33">
        <v>42737</v>
      </c>
      <c r="D20" s="34" t="s">
        <v>17</v>
      </c>
      <c r="E20" s="35" t="s">
        <v>43</v>
      </c>
      <c r="F20" s="32">
        <v>26871</v>
      </c>
      <c r="G20" s="32"/>
      <c r="H20" s="32">
        <f>H16+F20-G20</f>
        <v>5371795.6100000003</v>
      </c>
    </row>
    <row r="21" spans="3:8" s="31" customFormat="1" x14ac:dyDescent="0.25">
      <c r="C21" s="33">
        <v>42737</v>
      </c>
      <c r="D21" s="34" t="s">
        <v>18</v>
      </c>
      <c r="E21" s="35" t="s">
        <v>43</v>
      </c>
      <c r="F21" s="32">
        <v>800000</v>
      </c>
      <c r="G21" s="32"/>
      <c r="H21" s="32">
        <f>H20+F21-G21</f>
        <v>6171795.6100000003</v>
      </c>
    </row>
    <row r="22" spans="3:8" s="31" customFormat="1" x14ac:dyDescent="0.25">
      <c r="C22" s="33">
        <v>42738</v>
      </c>
      <c r="D22" s="34">
        <v>8836</v>
      </c>
      <c r="E22" s="35" t="s">
        <v>21</v>
      </c>
      <c r="F22" s="32"/>
      <c r="G22" s="32">
        <v>313599.68</v>
      </c>
      <c r="H22" s="32">
        <f t="shared" ref="H22:H49" si="0">H21+F22-G22</f>
        <v>5858195.9300000006</v>
      </c>
    </row>
    <row r="23" spans="3:8" s="31" customFormat="1" x14ac:dyDescent="0.25">
      <c r="C23" s="33">
        <v>42739</v>
      </c>
      <c r="D23" s="34" t="s">
        <v>19</v>
      </c>
      <c r="E23" s="35" t="s">
        <v>43</v>
      </c>
      <c r="F23" s="32">
        <v>40000</v>
      </c>
      <c r="G23" s="32"/>
      <c r="H23" s="32">
        <f t="shared" si="0"/>
        <v>5898195.9300000006</v>
      </c>
    </row>
    <row r="24" spans="3:8" s="31" customFormat="1" x14ac:dyDescent="0.25">
      <c r="C24" s="33">
        <v>42745</v>
      </c>
      <c r="D24" s="34">
        <v>8838</v>
      </c>
      <c r="E24" s="35" t="s">
        <v>12</v>
      </c>
      <c r="F24" s="32"/>
      <c r="G24" s="32">
        <v>36064.339999999997</v>
      </c>
      <c r="H24" s="32">
        <f t="shared" si="0"/>
        <v>5862131.5900000008</v>
      </c>
    </row>
    <row r="25" spans="3:8" s="31" customFormat="1" x14ac:dyDescent="0.25">
      <c r="C25" s="33">
        <v>42745</v>
      </c>
      <c r="D25" s="34">
        <v>8839</v>
      </c>
      <c r="E25" s="35" t="s">
        <v>22</v>
      </c>
      <c r="F25" s="32"/>
      <c r="G25" s="32">
        <v>22327</v>
      </c>
      <c r="H25" s="32">
        <f t="shared" si="0"/>
        <v>5839804.5900000008</v>
      </c>
    </row>
    <row r="26" spans="3:8" s="31" customFormat="1" x14ac:dyDescent="0.25">
      <c r="C26" s="33">
        <v>42745</v>
      </c>
      <c r="D26" s="34">
        <v>8840</v>
      </c>
      <c r="E26" s="35" t="s">
        <v>23</v>
      </c>
      <c r="F26" s="32"/>
      <c r="G26" s="32">
        <v>73039.960000000006</v>
      </c>
      <c r="H26" s="32">
        <f t="shared" si="0"/>
        <v>5766764.6300000008</v>
      </c>
    </row>
    <row r="27" spans="3:8" s="31" customFormat="1" x14ac:dyDescent="0.25">
      <c r="C27" s="33">
        <v>42745</v>
      </c>
      <c r="D27" s="34">
        <v>8842</v>
      </c>
      <c r="E27" s="35" t="s">
        <v>24</v>
      </c>
      <c r="F27" s="32"/>
      <c r="G27" s="32">
        <v>295900</v>
      </c>
      <c r="H27" s="32">
        <f t="shared" si="0"/>
        <v>5470864.6300000008</v>
      </c>
    </row>
    <row r="28" spans="3:8" s="31" customFormat="1" x14ac:dyDescent="0.25">
      <c r="C28" s="33">
        <v>42745</v>
      </c>
      <c r="D28" s="34">
        <v>8843</v>
      </c>
      <c r="E28" s="35" t="s">
        <v>25</v>
      </c>
      <c r="F28" s="32"/>
      <c r="G28" s="32">
        <v>18240</v>
      </c>
      <c r="H28" s="32">
        <f t="shared" si="0"/>
        <v>5452624.6300000008</v>
      </c>
    </row>
    <row r="29" spans="3:8" s="31" customFormat="1" x14ac:dyDescent="0.25">
      <c r="C29" s="33">
        <v>42746</v>
      </c>
      <c r="D29" s="34">
        <v>8845</v>
      </c>
      <c r="E29" s="35" t="s">
        <v>26</v>
      </c>
      <c r="F29" s="32"/>
      <c r="G29" s="32">
        <v>26052.639999999999</v>
      </c>
      <c r="H29" s="32">
        <f t="shared" si="0"/>
        <v>5426571.9900000012</v>
      </c>
    </row>
    <row r="30" spans="3:8" s="31" customFormat="1" x14ac:dyDescent="0.25">
      <c r="C30" s="33">
        <v>42746</v>
      </c>
      <c r="D30" s="34">
        <v>8846</v>
      </c>
      <c r="E30" s="35" t="s">
        <v>27</v>
      </c>
      <c r="F30" s="32"/>
      <c r="G30" s="32">
        <v>9038.4</v>
      </c>
      <c r="H30" s="32">
        <f t="shared" si="0"/>
        <v>5417533.5900000008</v>
      </c>
    </row>
    <row r="31" spans="3:8" s="31" customFormat="1" x14ac:dyDescent="0.25">
      <c r="C31" s="33">
        <v>42746</v>
      </c>
      <c r="D31" s="34">
        <v>8847</v>
      </c>
      <c r="E31" s="35" t="s">
        <v>28</v>
      </c>
      <c r="F31" s="32"/>
      <c r="G31" s="32">
        <v>61332</v>
      </c>
      <c r="H31" s="32">
        <f t="shared" si="0"/>
        <v>5356201.5900000008</v>
      </c>
    </row>
    <row r="32" spans="3:8" s="31" customFormat="1" x14ac:dyDescent="0.25">
      <c r="C32" s="33">
        <v>42747</v>
      </c>
      <c r="D32" s="34">
        <v>8848</v>
      </c>
      <c r="E32" s="35" t="s">
        <v>12</v>
      </c>
      <c r="F32" s="32"/>
      <c r="G32" s="32">
        <v>12800</v>
      </c>
      <c r="H32" s="32">
        <f t="shared" si="0"/>
        <v>5343401.5900000008</v>
      </c>
    </row>
    <row r="33" spans="3:8" s="31" customFormat="1" x14ac:dyDescent="0.25">
      <c r="C33" s="33">
        <v>42747</v>
      </c>
      <c r="D33" s="34">
        <v>8849</v>
      </c>
      <c r="E33" s="35" t="s">
        <v>29</v>
      </c>
      <c r="F33" s="32"/>
      <c r="G33" s="32">
        <v>59180</v>
      </c>
      <c r="H33" s="32">
        <f t="shared" si="0"/>
        <v>5284221.5900000008</v>
      </c>
    </row>
    <row r="34" spans="3:8" s="31" customFormat="1" x14ac:dyDescent="0.25">
      <c r="C34" s="33">
        <v>42751</v>
      </c>
      <c r="D34" s="34">
        <v>8850</v>
      </c>
      <c r="E34" s="35" t="s">
        <v>15</v>
      </c>
      <c r="F34" s="32"/>
      <c r="G34" s="32">
        <v>111622.94</v>
      </c>
      <c r="H34" s="32">
        <f t="shared" si="0"/>
        <v>5172598.6500000004</v>
      </c>
    </row>
    <row r="35" spans="3:8" s="31" customFormat="1" x14ac:dyDescent="0.25">
      <c r="C35" s="33">
        <v>42753</v>
      </c>
      <c r="D35" s="34">
        <v>8851</v>
      </c>
      <c r="E35" s="35" t="s">
        <v>30</v>
      </c>
      <c r="F35" s="32"/>
      <c r="G35" s="32">
        <v>14334.24</v>
      </c>
      <c r="H35" s="32">
        <f t="shared" si="0"/>
        <v>5158264.41</v>
      </c>
    </row>
    <row r="36" spans="3:8" s="31" customFormat="1" x14ac:dyDescent="0.25">
      <c r="C36" s="33">
        <v>42753</v>
      </c>
      <c r="D36" s="34">
        <v>8852</v>
      </c>
      <c r="E36" s="35" t="s">
        <v>31</v>
      </c>
      <c r="F36" s="32"/>
      <c r="G36" s="32">
        <v>67503.5</v>
      </c>
      <c r="H36" s="32">
        <f t="shared" si="0"/>
        <v>5090760.91</v>
      </c>
    </row>
    <row r="37" spans="3:8" s="31" customFormat="1" x14ac:dyDescent="0.25">
      <c r="C37" s="33">
        <v>42754</v>
      </c>
      <c r="D37" s="34">
        <v>8853</v>
      </c>
      <c r="E37" s="35" t="s">
        <v>32</v>
      </c>
      <c r="F37" s="32"/>
      <c r="G37" s="32">
        <v>176240.08</v>
      </c>
      <c r="H37" s="32">
        <f t="shared" si="0"/>
        <v>4914520.83</v>
      </c>
    </row>
    <row r="38" spans="3:8" s="31" customFormat="1" x14ac:dyDescent="0.25">
      <c r="C38" s="33">
        <v>42758</v>
      </c>
      <c r="D38" s="34">
        <v>8854</v>
      </c>
      <c r="E38" s="35" t="s">
        <v>33</v>
      </c>
      <c r="F38" s="32"/>
      <c r="G38" s="32">
        <v>5781.83</v>
      </c>
      <c r="H38" s="32">
        <f t="shared" si="0"/>
        <v>4908739</v>
      </c>
    </row>
    <row r="39" spans="3:8" s="31" customFormat="1" x14ac:dyDescent="0.25">
      <c r="C39" s="33">
        <v>42758</v>
      </c>
      <c r="D39" s="34">
        <v>8855</v>
      </c>
      <c r="E39" s="35" t="s">
        <v>12</v>
      </c>
      <c r="F39" s="32"/>
      <c r="G39" s="32">
        <v>36415.57</v>
      </c>
      <c r="H39" s="32">
        <f t="shared" si="0"/>
        <v>4872323.43</v>
      </c>
    </row>
    <row r="40" spans="3:8" s="31" customFormat="1" x14ac:dyDescent="0.25">
      <c r="C40" s="33">
        <v>42760</v>
      </c>
      <c r="D40" s="34">
        <v>8856</v>
      </c>
      <c r="E40" s="35" t="s">
        <v>34</v>
      </c>
      <c r="F40" s="32"/>
      <c r="G40" s="32">
        <v>6000</v>
      </c>
      <c r="H40" s="32">
        <f t="shared" si="0"/>
        <v>4866323.43</v>
      </c>
    </row>
    <row r="41" spans="3:8" s="31" customFormat="1" x14ac:dyDescent="0.25">
      <c r="C41" s="33">
        <v>42760</v>
      </c>
      <c r="D41" s="34">
        <v>8857</v>
      </c>
      <c r="E41" s="35" t="s">
        <v>35</v>
      </c>
      <c r="F41" s="32"/>
      <c r="G41" s="32">
        <v>98274.41</v>
      </c>
      <c r="H41" s="32">
        <f t="shared" si="0"/>
        <v>4768049.0199999996</v>
      </c>
    </row>
    <row r="42" spans="3:8" s="31" customFormat="1" x14ac:dyDescent="0.25">
      <c r="C42" s="33">
        <v>42761</v>
      </c>
      <c r="D42" s="34">
        <v>8858</v>
      </c>
      <c r="E42" s="35" t="s">
        <v>36</v>
      </c>
      <c r="F42" s="32"/>
      <c r="G42" s="32">
        <v>53800</v>
      </c>
      <c r="H42" s="32">
        <f t="shared" si="0"/>
        <v>4714249.0199999996</v>
      </c>
    </row>
    <row r="43" spans="3:8" s="31" customFormat="1" x14ac:dyDescent="0.25">
      <c r="C43" s="33">
        <v>42761</v>
      </c>
      <c r="D43" s="34">
        <f>D42+1</f>
        <v>8859</v>
      </c>
      <c r="E43" s="35" t="s">
        <v>37</v>
      </c>
      <c r="F43" s="32"/>
      <c r="G43" s="32">
        <v>89071.28</v>
      </c>
      <c r="H43" s="32">
        <f t="shared" si="0"/>
        <v>4625177.7399999993</v>
      </c>
    </row>
    <row r="44" spans="3:8" s="31" customFormat="1" x14ac:dyDescent="0.25">
      <c r="C44" s="33">
        <v>42761</v>
      </c>
      <c r="D44" s="34">
        <f t="shared" ref="D44:D48" si="1">D43+1</f>
        <v>8860</v>
      </c>
      <c r="E44" s="35" t="s">
        <v>38</v>
      </c>
      <c r="F44" s="32"/>
      <c r="G44" s="32">
        <v>32226.2</v>
      </c>
      <c r="H44" s="32">
        <f t="shared" si="0"/>
        <v>4592951.5399999991</v>
      </c>
    </row>
    <row r="45" spans="3:8" s="31" customFormat="1" x14ac:dyDescent="0.25">
      <c r="C45" s="33">
        <v>42761</v>
      </c>
      <c r="D45" s="34">
        <f t="shared" si="1"/>
        <v>8861</v>
      </c>
      <c r="E45" s="35" t="s">
        <v>39</v>
      </c>
      <c r="F45" s="32"/>
      <c r="G45" s="32">
        <v>32688.63</v>
      </c>
      <c r="H45" s="32">
        <f>H44+F45-G45</f>
        <v>4560262.9099999992</v>
      </c>
    </row>
    <row r="46" spans="3:8" s="31" customFormat="1" x14ac:dyDescent="0.25">
      <c r="C46" s="33">
        <v>42761</v>
      </c>
      <c r="D46" s="34">
        <f t="shared" si="1"/>
        <v>8862</v>
      </c>
      <c r="E46" s="35" t="s">
        <v>14</v>
      </c>
      <c r="F46" s="32"/>
      <c r="G46" s="32">
        <v>22596</v>
      </c>
      <c r="H46" s="32">
        <f t="shared" si="0"/>
        <v>4537666.9099999992</v>
      </c>
    </row>
    <row r="47" spans="3:8" s="31" customFormat="1" x14ac:dyDescent="0.25">
      <c r="C47" s="33">
        <v>42761</v>
      </c>
      <c r="D47" s="34">
        <f t="shared" si="1"/>
        <v>8863</v>
      </c>
      <c r="E47" s="35" t="s">
        <v>40</v>
      </c>
      <c r="F47" s="32"/>
      <c r="G47" s="32">
        <v>28643.69</v>
      </c>
      <c r="H47" s="32">
        <f t="shared" si="0"/>
        <v>4509023.2199999988</v>
      </c>
    </row>
    <row r="48" spans="3:8" s="31" customFormat="1" x14ac:dyDescent="0.25">
      <c r="C48" s="33">
        <v>42761</v>
      </c>
      <c r="D48" s="34">
        <f t="shared" si="1"/>
        <v>8864</v>
      </c>
      <c r="E48" s="35" t="s">
        <v>41</v>
      </c>
      <c r="F48" s="32"/>
      <c r="G48" s="32">
        <v>15797.4</v>
      </c>
      <c r="H48" s="32">
        <f t="shared" si="0"/>
        <v>4493225.8199999984</v>
      </c>
    </row>
    <row r="49" spans="3:9" s="31" customFormat="1" x14ac:dyDescent="0.25">
      <c r="C49" s="33">
        <v>42766</v>
      </c>
      <c r="D49" s="33" t="s">
        <v>20</v>
      </c>
      <c r="E49" s="35" t="s">
        <v>43</v>
      </c>
      <c r="F49" s="32">
        <v>350</v>
      </c>
      <c r="G49" s="32"/>
      <c r="H49" s="32">
        <f t="shared" si="0"/>
        <v>4493575.8199999984</v>
      </c>
    </row>
    <row r="50" spans="3:9" s="17" customFormat="1" x14ac:dyDescent="0.25">
      <c r="C50" s="42">
        <v>42766</v>
      </c>
      <c r="D50" s="38">
        <v>1</v>
      </c>
      <c r="E50" s="38" t="s">
        <v>13</v>
      </c>
      <c r="F50" s="37"/>
      <c r="G50" s="37">
        <v>3286.16</v>
      </c>
      <c r="H50" s="32">
        <f>H49+F50-G50</f>
        <v>4490289.6599999983</v>
      </c>
    </row>
    <row r="51" spans="3:9" s="17" customFormat="1" x14ac:dyDescent="0.25">
      <c r="C51" s="43">
        <v>42766</v>
      </c>
      <c r="D51" s="36"/>
      <c r="E51" s="38" t="s">
        <v>42</v>
      </c>
      <c r="F51" s="39">
        <f>SUM(F20:F50)</f>
        <v>867221</v>
      </c>
      <c r="G51" s="39">
        <f>SUM(G20:G50)</f>
        <v>1721855.9499999997</v>
      </c>
      <c r="H51" s="41"/>
    </row>
    <row r="52" spans="3:9" s="17" customFormat="1" x14ac:dyDescent="0.25">
      <c r="C52" s="29"/>
      <c r="D52" s="29"/>
      <c r="E52"/>
      <c r="F52" s="1"/>
      <c r="G52" s="1"/>
      <c r="H52" s="1"/>
      <c r="I52" s="30"/>
    </row>
    <row r="53" spans="3:9" s="17" customFormat="1" x14ac:dyDescent="0.25">
      <c r="C53" s="29"/>
      <c r="D53" s="29"/>
      <c r="E53"/>
      <c r="F53" s="1"/>
      <c r="G53" s="1"/>
      <c r="H53" s="1"/>
      <c r="I53" s="30"/>
    </row>
    <row r="54" spans="3:9" s="17" customFormat="1" x14ac:dyDescent="0.25">
      <c r="C54" s="29"/>
      <c r="D54" s="29"/>
      <c r="E54"/>
      <c r="F54" s="1"/>
      <c r="G54" s="1"/>
      <c r="H54" s="1"/>
      <c r="I54" s="30"/>
    </row>
    <row r="55" spans="3:9" s="17" customFormat="1" x14ac:dyDescent="0.25">
      <c r="C55" s="29"/>
      <c r="D55" s="29"/>
      <c r="E55"/>
      <c r="F55" s="1"/>
      <c r="G55" s="1"/>
      <c r="H55" s="1"/>
      <c r="I55" s="30"/>
    </row>
    <row r="56" spans="3:9" s="17" customFormat="1" x14ac:dyDescent="0.25">
      <c r="C56" s="29"/>
      <c r="D56" s="29"/>
      <c r="E56"/>
      <c r="F56" s="1"/>
      <c r="G56" s="1"/>
      <c r="H56" s="1"/>
      <c r="I56" s="30"/>
    </row>
    <row r="57" spans="3:9" s="17" customFormat="1" x14ac:dyDescent="0.25">
      <c r="C57" s="29"/>
      <c r="D57" s="29"/>
      <c r="E57"/>
      <c r="F57" s="1"/>
      <c r="G57" s="1"/>
      <c r="H57" s="1"/>
      <c r="I57" s="30"/>
    </row>
    <row r="58" spans="3:9" s="17" customFormat="1" x14ac:dyDescent="0.25">
      <c r="C58" s="29"/>
      <c r="D58" s="29"/>
      <c r="E58"/>
      <c r="F58" s="1"/>
      <c r="G58" s="1"/>
      <c r="H58" s="1"/>
      <c r="I58" s="30"/>
    </row>
    <row r="59" spans="3:9" s="17" customFormat="1" x14ac:dyDescent="0.25">
      <c r="C59" s="29"/>
      <c r="D59" s="29"/>
      <c r="E59"/>
      <c r="F59" s="1"/>
      <c r="G59" s="1"/>
      <c r="H59" s="1"/>
      <c r="I59" s="30"/>
    </row>
    <row r="60" spans="3:9" s="17" customFormat="1" x14ac:dyDescent="0.25">
      <c r="C60" s="29"/>
      <c r="D60" s="29"/>
      <c r="E60"/>
      <c r="F60" s="1"/>
      <c r="G60" s="1"/>
      <c r="H60" s="1"/>
      <c r="I60" s="30"/>
    </row>
    <row r="61" spans="3:9" s="17" customFormat="1" x14ac:dyDescent="0.25">
      <c r="C61" s="29"/>
      <c r="D61" s="29"/>
      <c r="E61"/>
      <c r="F61" s="1"/>
      <c r="G61" s="1"/>
      <c r="H61" s="1"/>
      <c r="I61" s="30"/>
    </row>
    <row r="62" spans="3:9" s="17" customFormat="1" x14ac:dyDescent="0.25">
      <c r="C62" s="29"/>
      <c r="D62" s="29"/>
      <c r="E62"/>
      <c r="F62" s="1"/>
      <c r="G62" s="1"/>
      <c r="H62" s="1"/>
      <c r="I62" s="30"/>
    </row>
    <row r="63" spans="3:9" s="17" customFormat="1" x14ac:dyDescent="0.25">
      <c r="C63" s="29"/>
      <c r="D63" s="29"/>
      <c r="E63"/>
      <c r="F63" s="1"/>
      <c r="G63" s="1"/>
      <c r="H63" s="1"/>
      <c r="I63" s="30"/>
    </row>
    <row r="64" spans="3:9" s="17" customFormat="1" x14ac:dyDescent="0.25">
      <c r="C64" s="29"/>
      <c r="D64" s="29"/>
      <c r="E64"/>
      <c r="F64" s="1"/>
      <c r="G64" s="1"/>
      <c r="H64" s="1"/>
      <c r="I64" s="30"/>
    </row>
    <row r="65" spans="3:9" s="17" customFormat="1" x14ac:dyDescent="0.25">
      <c r="C65" s="29"/>
      <c r="D65" s="29"/>
      <c r="E65"/>
      <c r="F65" s="1"/>
      <c r="G65" s="1"/>
      <c r="H65" s="1"/>
      <c r="I65" s="30"/>
    </row>
    <row r="66" spans="3:9" x14ac:dyDescent="0.25">
      <c r="I66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2016-05-05T13:05:47Z</cp:lastPrinted>
  <dcterms:created xsi:type="dcterms:W3CDTF">2014-12-03T13:42:29Z</dcterms:created>
  <dcterms:modified xsi:type="dcterms:W3CDTF">2017-02-03T18:55:10Z</dcterms:modified>
</cp:coreProperties>
</file>