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orvia.casado\AppData\Local\Microsoft\Windows\INetCache\Content.Outlook\9ZP7HHGT\"/>
    </mc:Choice>
  </mc:AlternateContent>
  <bookViews>
    <workbookView xWindow="0" yWindow="0" windowWidth="11925" windowHeight="4455"/>
  </bookViews>
  <sheets>
    <sheet name="CUENTA NO. 240-010951-0 " sheetId="1" r:id="rId1"/>
  </sheets>
  <calcPr calcId="162913"/>
</workbook>
</file>

<file path=xl/calcChain.xml><?xml version="1.0" encoding="utf-8"?>
<calcChain xmlns="http://schemas.openxmlformats.org/spreadsheetml/2006/main">
  <c r="G59" i="1" l="1"/>
  <c r="G58" i="1"/>
  <c r="G57" i="1"/>
  <c r="G56" i="1"/>
  <c r="G54" i="1"/>
  <c r="F60" i="1" l="1"/>
  <c r="E60" i="1" l="1"/>
  <c r="G20" i="1" l="1"/>
  <c r="G21" i="1" s="1"/>
  <c r="G22" i="1" s="1"/>
  <c r="G23" i="1" s="1"/>
  <c r="G24" i="1" s="1"/>
  <c r="G25" i="1" s="1"/>
  <c r="G26" i="1" s="1"/>
  <c r="G27" i="1" s="1"/>
  <c r="G28" i="1" s="1"/>
  <c r="G29" i="1" s="1"/>
  <c r="G30" i="1" s="1"/>
  <c r="G31" i="1" s="1"/>
  <c r="G32" i="1" s="1"/>
  <c r="G33" i="1" s="1"/>
  <c r="G34" i="1" s="1"/>
  <c r="G35" i="1" s="1"/>
  <c r="G36" i="1" s="1"/>
  <c r="G37" i="1" s="1"/>
  <c r="G38" i="1" s="1"/>
  <c r="G39" i="1" s="1"/>
  <c r="G40" i="1" s="1"/>
  <c r="G41" i="1" s="1"/>
  <c r="G42" i="1" s="1"/>
  <c r="G43" i="1" s="1"/>
  <c r="G44" i="1" s="1"/>
  <c r="G45" i="1" s="1"/>
  <c r="G46" i="1" s="1"/>
  <c r="G47" i="1" s="1"/>
  <c r="G48" i="1" s="1"/>
  <c r="G49" i="1" s="1"/>
  <c r="G50" i="1" s="1"/>
  <c r="G51" i="1" s="1"/>
  <c r="G52" i="1" s="1"/>
  <c r="G53" i="1" s="1"/>
  <c r="G55" i="1" s="1"/>
</calcChain>
</file>

<file path=xl/sharedStrings.xml><?xml version="1.0" encoding="utf-8"?>
<sst xmlns="http://schemas.openxmlformats.org/spreadsheetml/2006/main" count="95" uniqueCount="62">
  <si>
    <t>OFICINA PRESIDENCIAL DE LA TECNOLOGIA DE LA INFORMACION Y COMUNICACION</t>
  </si>
  <si>
    <t>LIBRO BANCO</t>
  </si>
  <si>
    <t>BANCO DE RESERVAS DE LA REPUBLICA DOMINICANA</t>
  </si>
  <si>
    <t>Cuenta Bancaria No. 240-010951-0</t>
  </si>
  <si>
    <t xml:space="preserve">BALANCE INICIAL : </t>
  </si>
  <si>
    <t>FECHA</t>
  </si>
  <si>
    <t>No. CK / TRANSF</t>
  </si>
  <si>
    <t>DESCRIPCION</t>
  </si>
  <si>
    <t>DEBITO</t>
  </si>
  <si>
    <t>CREDITO</t>
  </si>
  <si>
    <t>Balance</t>
  </si>
  <si>
    <t xml:space="preserve">  </t>
  </si>
  <si>
    <t xml:space="preserve"> </t>
  </si>
  <si>
    <t>DEPOSITO</t>
  </si>
  <si>
    <t>JUANA PATRICIA MIRABAL ABREU</t>
  </si>
  <si>
    <t>DEL 1 AL 31 DE DICIEMBRE 2017</t>
  </si>
  <si>
    <t>Saldo a partir de 31/12/2017</t>
  </si>
  <si>
    <t>01/12/2017</t>
  </si>
  <si>
    <t>04/12/2017</t>
  </si>
  <si>
    <t>05/12/2017</t>
  </si>
  <si>
    <t>HOTELES NACIONALES SA</t>
  </si>
  <si>
    <t>OPEN CLEAN SRL</t>
  </si>
  <si>
    <t>ANULADO</t>
  </si>
  <si>
    <t>06/12/2017</t>
  </si>
  <si>
    <t>07/12/2017</t>
  </si>
  <si>
    <t>COLECTOR DE IMPUESTOS INTERNOS</t>
  </si>
  <si>
    <t>11/12/2017</t>
  </si>
  <si>
    <t>14/12/2017</t>
  </si>
  <si>
    <t>MBE COMUNICACIONES SRL</t>
  </si>
  <si>
    <t>15/12/2017</t>
  </si>
  <si>
    <t>RAMON CASADO</t>
  </si>
  <si>
    <t>18/12/2017</t>
  </si>
  <si>
    <t>19/12/2017</t>
  </si>
  <si>
    <t>20/12/2017</t>
  </si>
  <si>
    <t>JOYAS CRIOLLAS, SA</t>
  </si>
  <si>
    <t>NESTEVEZ SERVICIOS DE COMUNICACION, SA</t>
  </si>
  <si>
    <t>PB HNOS, SRL</t>
  </si>
  <si>
    <t>ZENIA SOANNA BERIHUETE ACOSTA</t>
  </si>
  <si>
    <t>BISMARK AMAURY COLLADO ABREU</t>
  </si>
  <si>
    <t>LEASING DE LA HISPANIOLA, SRL</t>
  </si>
  <si>
    <t>ASOCIACION DE ARTESANOS CIUDAD CORAZON, INC</t>
  </si>
  <si>
    <t>OD DOMINICANA CORP</t>
  </si>
  <si>
    <t>DISTRIBUIDORA MEJIA LORA, SRL</t>
  </si>
  <si>
    <t>GTG INDUSTRIAL, SRL</t>
  </si>
  <si>
    <t>COMPAÑIA DIFUSORA DE LA CRISTIANIZACION, C POR A</t>
  </si>
  <si>
    <t>MOTOR PLAN, SA</t>
  </si>
  <si>
    <t>PEC TOURS PRESENTACIONES, EVENTOS Y CONGRESOS, SRL</t>
  </si>
  <si>
    <t>IMPRESOS TRES TINTAS, SRL</t>
  </si>
  <si>
    <t>BERGES ALQUIFIESTA, SRL</t>
  </si>
  <si>
    <t>UTI-HOTEL V &amp; H, SRL</t>
  </si>
  <si>
    <t>AGUA PLANETA AZUL, SA</t>
  </si>
  <si>
    <t>LOGOMOTION, SRL</t>
  </si>
  <si>
    <t>TD INDUGLASS, SRL</t>
  </si>
  <si>
    <t>DISTRIBUIDORA CORRIPIO, SAS</t>
  </si>
  <si>
    <t>EDITORA DEL CARIBE, SA</t>
  </si>
  <si>
    <t>IAJ000001891</t>
  </si>
  <si>
    <t>IAJ000001892</t>
  </si>
  <si>
    <t>IAJ000001893</t>
  </si>
  <si>
    <t>XFR000001895</t>
  </si>
  <si>
    <t>XFR000001898</t>
  </si>
  <si>
    <t>XFR000001899</t>
  </si>
  <si>
    <t>Ajuste Conciliación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</si>
</sst>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1">
    <xf numFmtId="0" fontId="0" fillId="0" borderId="0" xfId="0"/>
    <xf numFmtId="43" fontId="0" fillId="0" borderId="0" xfId="1" applyFont="1"/>
    <xf numFmtId="0" fontId="18" fillId="0" borderId="0" xfId="0" applyFont="1"/>
    <xf numFmtId="43" fontId="18" fillId="0" borderId="0" xfId="1" applyFont="1"/>
    <xf numFmtId="0" fontId="16" fillId="33" borderId="11" xfId="0" applyFont="1" applyFill="1" applyBorder="1"/>
    <xf numFmtId="0" fontId="0" fillId="0" borderId="0" xfId="0" applyFill="1"/>
    <xf numFmtId="0" fontId="18" fillId="0" borderId="0" xfId="0" applyFont="1" applyAlignment="1">
      <alignment horizontal="center" vertical="center"/>
    </xf>
    <xf numFmtId="19" fontId="18" fillId="0" borderId="0" xfId="0" applyNumberFormat="1" applyFont="1" applyAlignment="1">
      <alignment horizontal="center" vertical="center"/>
    </xf>
    <xf numFmtId="43" fontId="0" fillId="0" borderId="0" xfId="1" applyFont="1" applyFill="1"/>
    <xf numFmtId="43" fontId="18" fillId="34" borderId="15" xfId="1" applyFont="1" applyFill="1" applyBorder="1" applyAlignment="1">
      <alignment horizontal="center"/>
    </xf>
    <xf numFmtId="0" fontId="18" fillId="0" borderId="15" xfId="0" applyFont="1" applyBorder="1" applyAlignment="1">
      <alignment horizontal="center" vertical="center"/>
    </xf>
    <xf numFmtId="43" fontId="18" fillId="0" borderId="15" xfId="1" applyFont="1" applyBorder="1" applyAlignment="1">
      <alignment horizontal="center"/>
    </xf>
    <xf numFmtId="0" fontId="18" fillId="0" borderId="15" xfId="0" applyFont="1" applyBorder="1" applyAlignment="1">
      <alignment horizontal="center"/>
    </xf>
    <xf numFmtId="43" fontId="18" fillId="0" borderId="15" xfId="1" applyFont="1" applyBorder="1"/>
    <xf numFmtId="43" fontId="18" fillId="0" borderId="15" xfId="1" applyFont="1" applyFill="1" applyBorder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center" vertical="center"/>
    </xf>
    <xf numFmtId="43" fontId="20" fillId="0" borderId="0" xfId="1" applyFont="1" applyAlignment="1">
      <alignment horizontal="center"/>
    </xf>
    <xf numFmtId="0" fontId="18" fillId="34" borderId="0" xfId="0" applyFont="1" applyFill="1"/>
    <xf numFmtId="43" fontId="18" fillId="34" borderId="19" xfId="1" applyFont="1" applyFill="1" applyBorder="1" applyAlignment="1">
      <alignment horizontal="center"/>
    </xf>
    <xf numFmtId="14" fontId="18" fillId="0" borderId="15" xfId="0" applyNumberFormat="1" applyFont="1" applyBorder="1" applyAlignment="1">
      <alignment horizontal="center" vertical="center"/>
    </xf>
    <xf numFmtId="0" fontId="18" fillId="0" borderId="15" xfId="0" applyFont="1" applyBorder="1"/>
    <xf numFmtId="14" fontId="18" fillId="34" borderId="15" xfId="0" applyNumberFormat="1" applyFont="1" applyFill="1" applyBorder="1" applyAlignment="1">
      <alignment horizontal="center" vertical="center"/>
    </xf>
    <xf numFmtId="0" fontId="18" fillId="34" borderId="15" xfId="0" applyFont="1" applyFill="1" applyBorder="1" applyAlignment="1">
      <alignment horizontal="center"/>
    </xf>
    <xf numFmtId="0" fontId="18" fillId="34" borderId="15" xfId="0" applyFont="1" applyFill="1" applyBorder="1" applyAlignment="1">
      <alignment horizontal="center" vertical="center"/>
    </xf>
    <xf numFmtId="4" fontId="18" fillId="34" borderId="15" xfId="0" applyNumberFormat="1" applyFont="1" applyFill="1" applyBorder="1"/>
    <xf numFmtId="4" fontId="18" fillId="0" borderId="15" xfId="0" applyNumberFormat="1" applyFont="1" applyBorder="1"/>
    <xf numFmtId="14" fontId="18" fillId="0" borderId="18" xfId="0" applyNumberFormat="1" applyFont="1" applyBorder="1" applyAlignment="1">
      <alignment horizontal="center" vertical="center"/>
    </xf>
    <xf numFmtId="0" fontId="18" fillId="0" borderId="0" xfId="0" applyFont="1" applyFill="1"/>
    <xf numFmtId="14" fontId="18" fillId="0" borderId="21" xfId="0" applyNumberFormat="1" applyFont="1" applyBorder="1" applyAlignment="1">
      <alignment horizontal="center" vertical="center"/>
    </xf>
    <xf numFmtId="43" fontId="18" fillId="0" borderId="0" xfId="1" applyFont="1" applyFill="1"/>
    <xf numFmtId="0" fontId="0" fillId="33" borderId="10" xfId="0" applyFont="1" applyFill="1" applyBorder="1" applyAlignment="1">
      <alignment horizontal="center" vertical="center"/>
    </xf>
    <xf numFmtId="0" fontId="0" fillId="33" borderId="11" xfId="0" applyFont="1" applyFill="1" applyBorder="1" applyAlignment="1">
      <alignment horizontal="center" vertical="center"/>
    </xf>
    <xf numFmtId="43" fontId="0" fillId="33" borderId="11" xfId="1" applyFont="1" applyFill="1" applyBorder="1"/>
    <xf numFmtId="43" fontId="0" fillId="33" borderId="12" xfId="1" applyFont="1" applyFill="1" applyBorder="1"/>
    <xf numFmtId="0" fontId="0" fillId="0" borderId="0" xfId="0" applyFont="1"/>
    <xf numFmtId="0" fontId="0" fillId="33" borderId="13" xfId="0" applyFont="1" applyFill="1" applyBorder="1" applyAlignment="1">
      <alignment horizontal="center" vertical="center"/>
    </xf>
    <xf numFmtId="0" fontId="0" fillId="33" borderId="14" xfId="0" applyFont="1" applyFill="1" applyBorder="1" applyAlignment="1">
      <alignment horizontal="center" vertical="center"/>
    </xf>
    <xf numFmtId="0" fontId="0" fillId="33" borderId="14" xfId="0" applyFont="1" applyFill="1" applyBorder="1"/>
    <xf numFmtId="43" fontId="16" fillId="33" borderId="14" xfId="1" applyFont="1" applyFill="1" applyBorder="1"/>
    <xf numFmtId="0" fontId="0" fillId="33" borderId="16" xfId="0" applyFont="1" applyFill="1" applyBorder="1" applyAlignment="1">
      <alignment horizontal="center" vertical="center"/>
    </xf>
    <xf numFmtId="0" fontId="0" fillId="33" borderId="0" xfId="0" applyFont="1" applyFill="1" applyBorder="1" applyAlignment="1">
      <alignment horizontal="center" vertical="center"/>
    </xf>
    <xf numFmtId="0" fontId="0" fillId="33" borderId="0" xfId="0" applyFont="1" applyFill="1" applyBorder="1"/>
    <xf numFmtId="43" fontId="16" fillId="33" borderId="0" xfId="1" applyFont="1" applyFill="1" applyBorder="1"/>
    <xf numFmtId="43" fontId="0" fillId="33" borderId="17" xfId="1" applyFont="1" applyFill="1" applyBorder="1"/>
    <xf numFmtId="0" fontId="16" fillId="33" borderId="18" xfId="0" applyFont="1" applyFill="1" applyBorder="1" applyAlignment="1">
      <alignment horizontal="center" vertical="center"/>
    </xf>
    <xf numFmtId="0" fontId="16" fillId="33" borderId="19" xfId="0" applyFont="1" applyFill="1" applyBorder="1" applyAlignment="1">
      <alignment horizontal="center" vertical="center"/>
    </xf>
    <xf numFmtId="0" fontId="16" fillId="33" borderId="19" xfId="0" applyFont="1" applyFill="1" applyBorder="1" applyAlignment="1">
      <alignment horizontal="center"/>
    </xf>
    <xf numFmtId="43" fontId="16" fillId="33" borderId="19" xfId="1" applyFont="1" applyFill="1" applyBorder="1" applyAlignment="1">
      <alignment horizontal="center"/>
    </xf>
    <xf numFmtId="43" fontId="16" fillId="33" borderId="20" xfId="1" applyFont="1" applyFill="1" applyBorder="1" applyAlignment="1">
      <alignment horizontal="center"/>
    </xf>
    <xf numFmtId="0" fontId="19" fillId="0" borderId="0" xfId="0" applyFont="1" applyAlignment="1">
      <alignment horizontal="center"/>
    </xf>
  </cellXfs>
  <cellStyles count="43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1" builtinId="3"/>
    <cellStyle name="Neutral" xfId="9" builtinId="28" customBuiltin="1"/>
    <cellStyle name="Normal" xfId="0" builtinId="0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1484311</xdr:colOff>
      <xdr:row>0</xdr:row>
      <xdr:rowOff>138113</xdr:rowOff>
    </xdr:from>
    <xdr:to>
      <xdr:col>3</xdr:col>
      <xdr:colOff>2530473</xdr:colOff>
      <xdr:row>6</xdr:row>
      <xdr:rowOff>31751</xdr:rowOff>
    </xdr:to>
    <xdr:pic>
      <xdr:nvPicPr>
        <xdr:cNvPr id="2" name="Picture 10" descr="Description: Description: Description: Description: cid:image007.png@01CE68EA.F1FD7A40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675186" y="138113"/>
          <a:ext cx="1046162" cy="10366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75"/>
  <sheetViews>
    <sheetView tabSelected="1" topLeftCell="A11" zoomScale="120" zoomScaleNormal="120" workbookViewId="0">
      <selection activeCell="G62" sqref="G62"/>
    </sheetView>
  </sheetViews>
  <sheetFormatPr baseColWidth="10" defaultColWidth="9.140625" defaultRowHeight="15" x14ac:dyDescent="0.25"/>
  <cols>
    <col min="2" max="2" width="21.42578125" style="6" bestFit="1" customWidth="1"/>
    <col min="3" max="3" width="17.28515625" style="6" bestFit="1" customWidth="1"/>
    <col min="4" max="4" width="49.5703125" style="2" bestFit="1" customWidth="1"/>
    <col min="5" max="5" width="17.140625" style="3" bestFit="1" customWidth="1"/>
    <col min="6" max="6" width="15.7109375" style="3" customWidth="1"/>
    <col min="7" max="7" width="15.7109375" style="3" bestFit="1" customWidth="1"/>
    <col min="8" max="8" width="14.28515625" bestFit="1" customWidth="1"/>
    <col min="9" max="9" width="14.140625" customWidth="1"/>
    <col min="10" max="10" width="9.5703125" bestFit="1" customWidth="1"/>
  </cols>
  <sheetData>
    <row r="3" spans="2:9" x14ac:dyDescent="0.25">
      <c r="C3" s="7"/>
    </row>
    <row r="4" spans="2:9" x14ac:dyDescent="0.25">
      <c r="C4" s="7"/>
    </row>
    <row r="5" spans="2:9" x14ac:dyDescent="0.25">
      <c r="C5" s="7"/>
    </row>
    <row r="6" spans="2:9" x14ac:dyDescent="0.25">
      <c r="C6" s="7"/>
    </row>
    <row r="8" spans="2:9" ht="15.75" x14ac:dyDescent="0.25">
      <c r="B8" s="50" t="s">
        <v>0</v>
      </c>
      <c r="C8" s="50"/>
      <c r="D8" s="50"/>
      <c r="E8" s="50"/>
      <c r="F8" s="50"/>
      <c r="G8" s="50"/>
    </row>
    <row r="9" spans="2:9" x14ac:dyDescent="0.25">
      <c r="B9" s="15"/>
      <c r="C9" s="15"/>
      <c r="D9" s="15"/>
      <c r="E9" s="15"/>
      <c r="F9" s="15"/>
      <c r="G9" s="15"/>
    </row>
    <row r="10" spans="2:9" ht="15.75" x14ac:dyDescent="0.25">
      <c r="B10" s="50" t="s">
        <v>1</v>
      </c>
      <c r="C10" s="50"/>
      <c r="D10" s="50"/>
      <c r="E10" s="50"/>
      <c r="F10" s="50"/>
      <c r="G10" s="50"/>
    </row>
    <row r="11" spans="2:9" ht="15.75" x14ac:dyDescent="0.25">
      <c r="B11" s="50" t="s">
        <v>2</v>
      </c>
      <c r="C11" s="50"/>
      <c r="D11" s="50"/>
      <c r="E11" s="50"/>
      <c r="F11" s="50"/>
      <c r="G11" s="50"/>
    </row>
    <row r="12" spans="2:9" ht="15.75" x14ac:dyDescent="0.25">
      <c r="B12" s="50" t="s">
        <v>15</v>
      </c>
      <c r="C12" s="50"/>
      <c r="D12" s="50"/>
      <c r="E12" s="50"/>
      <c r="F12" s="50"/>
      <c r="G12" s="50"/>
    </row>
    <row r="13" spans="2:9" ht="15.75" x14ac:dyDescent="0.25">
      <c r="B13" s="50" t="s">
        <v>11</v>
      </c>
      <c r="C13" s="50"/>
      <c r="D13" s="50"/>
      <c r="E13" s="50"/>
      <c r="F13" s="50"/>
      <c r="G13" s="50"/>
      <c r="I13">
        <v>4105783.18</v>
      </c>
    </row>
    <row r="14" spans="2:9" ht="15.75" thickBot="1" x14ac:dyDescent="0.3">
      <c r="B14" s="16"/>
      <c r="C14" s="16"/>
      <c r="D14" s="15"/>
      <c r="E14" s="17"/>
      <c r="F14" s="17"/>
      <c r="G14" s="17"/>
    </row>
    <row r="15" spans="2:9" s="35" customFormat="1" x14ac:dyDescent="0.25">
      <c r="B15" s="31"/>
      <c r="C15" s="32"/>
      <c r="D15" s="4" t="s">
        <v>3</v>
      </c>
      <c r="E15" s="33"/>
      <c r="F15" s="33"/>
      <c r="G15" s="34"/>
    </row>
    <row r="16" spans="2:9" s="35" customFormat="1" x14ac:dyDescent="0.25">
      <c r="B16" s="36"/>
      <c r="C16" s="37"/>
      <c r="D16" s="38"/>
      <c r="E16" s="39" t="s">
        <v>4</v>
      </c>
      <c r="F16" s="39"/>
      <c r="G16" s="39">
        <v>3017509.38</v>
      </c>
    </row>
    <row r="17" spans="2:7" s="35" customFormat="1" x14ac:dyDescent="0.25">
      <c r="B17" s="40"/>
      <c r="C17" s="41"/>
      <c r="D17" s="42"/>
      <c r="E17" s="43"/>
      <c r="F17" s="43"/>
      <c r="G17" s="44"/>
    </row>
    <row r="18" spans="2:7" s="35" customFormat="1" x14ac:dyDescent="0.25">
      <c r="B18" s="40"/>
      <c r="C18" s="41"/>
      <c r="D18" s="42"/>
      <c r="E18" s="43"/>
      <c r="F18" s="43"/>
      <c r="G18" s="44"/>
    </row>
    <row r="19" spans="2:7" s="35" customFormat="1" x14ac:dyDescent="0.25">
      <c r="B19" s="45" t="s">
        <v>5</v>
      </c>
      <c r="C19" s="46" t="s">
        <v>6</v>
      </c>
      <c r="D19" s="47" t="s">
        <v>7</v>
      </c>
      <c r="E19" s="48" t="s">
        <v>8</v>
      </c>
      <c r="F19" s="48" t="s">
        <v>9</v>
      </c>
      <c r="G19" s="49" t="s">
        <v>10</v>
      </c>
    </row>
    <row r="20" spans="2:7" s="18" customFormat="1" ht="12.75" x14ac:dyDescent="0.2">
      <c r="B20" s="22" t="s">
        <v>17</v>
      </c>
      <c r="C20" s="23">
        <v>9073</v>
      </c>
      <c r="D20" s="24" t="s">
        <v>34</v>
      </c>
      <c r="E20" s="19"/>
      <c r="F20" s="25">
        <v>27798</v>
      </c>
      <c r="G20" s="9">
        <f>G16+E20-F20</f>
        <v>2989711.38</v>
      </c>
    </row>
    <row r="21" spans="2:7" s="18" customFormat="1" ht="12.75" x14ac:dyDescent="0.2">
      <c r="B21" s="22" t="s">
        <v>17</v>
      </c>
      <c r="C21" s="23">
        <v>9074</v>
      </c>
      <c r="D21" s="24" t="s">
        <v>35</v>
      </c>
      <c r="E21" s="19"/>
      <c r="F21" s="25">
        <v>135576</v>
      </c>
      <c r="G21" s="9">
        <f>G20+E21-F21</f>
        <v>2854135.38</v>
      </c>
    </row>
    <row r="22" spans="2:7" s="18" customFormat="1" ht="12.75" x14ac:dyDescent="0.2">
      <c r="B22" s="22" t="s">
        <v>17</v>
      </c>
      <c r="C22" s="23">
        <v>9075</v>
      </c>
      <c r="D22" s="24" t="s">
        <v>36</v>
      </c>
      <c r="E22" s="19"/>
      <c r="F22" s="25">
        <v>57474</v>
      </c>
      <c r="G22" s="9">
        <f t="shared" ref="G22:G53" si="0">G21+E22-F22</f>
        <v>2796661.38</v>
      </c>
    </row>
    <row r="23" spans="2:7" s="18" customFormat="1" ht="12.75" x14ac:dyDescent="0.2">
      <c r="B23" s="22" t="s">
        <v>17</v>
      </c>
      <c r="C23" s="23">
        <v>9076</v>
      </c>
      <c r="D23" s="24" t="s">
        <v>22</v>
      </c>
      <c r="E23" s="19"/>
      <c r="F23" s="25"/>
      <c r="G23" s="9">
        <f t="shared" si="0"/>
        <v>2796661.38</v>
      </c>
    </row>
    <row r="24" spans="2:7" s="18" customFormat="1" ht="12.75" x14ac:dyDescent="0.2">
      <c r="B24" s="22" t="s">
        <v>18</v>
      </c>
      <c r="C24" s="23">
        <v>9077</v>
      </c>
      <c r="D24" s="24" t="s">
        <v>37</v>
      </c>
      <c r="E24" s="19"/>
      <c r="F24" s="25">
        <v>50000</v>
      </c>
      <c r="G24" s="9">
        <f t="shared" si="0"/>
        <v>2746661.38</v>
      </c>
    </row>
    <row r="25" spans="2:7" s="18" customFormat="1" ht="12.75" x14ac:dyDescent="0.2">
      <c r="B25" s="22" t="s">
        <v>18</v>
      </c>
      <c r="C25" s="12">
        <v>9078</v>
      </c>
      <c r="D25" s="10" t="s">
        <v>38</v>
      </c>
      <c r="E25" s="19"/>
      <c r="F25" s="25">
        <v>17355.66</v>
      </c>
      <c r="G25" s="9">
        <f t="shared" si="0"/>
        <v>2729305.7199999997</v>
      </c>
    </row>
    <row r="26" spans="2:7" s="18" customFormat="1" ht="12.75" x14ac:dyDescent="0.2">
      <c r="B26" s="20" t="s">
        <v>19</v>
      </c>
      <c r="C26" s="12">
        <v>9079</v>
      </c>
      <c r="D26" s="10" t="s">
        <v>20</v>
      </c>
      <c r="E26" s="19"/>
      <c r="F26" s="26">
        <v>704487.2</v>
      </c>
      <c r="G26" s="9">
        <f t="shared" si="0"/>
        <v>2024818.5199999998</v>
      </c>
    </row>
    <row r="27" spans="2:7" s="18" customFormat="1" ht="12.75" x14ac:dyDescent="0.2">
      <c r="B27" s="20" t="s">
        <v>19</v>
      </c>
      <c r="C27" s="12">
        <v>9080</v>
      </c>
      <c r="D27" s="10" t="s">
        <v>39</v>
      </c>
      <c r="E27" s="19"/>
      <c r="F27" s="26">
        <v>56884.160000000003</v>
      </c>
      <c r="G27" s="9">
        <f t="shared" si="0"/>
        <v>1967934.3599999999</v>
      </c>
    </row>
    <row r="28" spans="2:7" s="18" customFormat="1" ht="12.75" x14ac:dyDescent="0.2">
      <c r="B28" s="20" t="s">
        <v>19</v>
      </c>
      <c r="C28" s="12">
        <v>9081</v>
      </c>
      <c r="D28" s="10" t="s">
        <v>40</v>
      </c>
      <c r="E28" s="19"/>
      <c r="F28" s="26">
        <v>101080</v>
      </c>
      <c r="G28" s="9">
        <f t="shared" si="0"/>
        <v>1866854.3599999999</v>
      </c>
    </row>
    <row r="29" spans="2:7" s="18" customFormat="1" ht="12.75" x14ac:dyDescent="0.2">
      <c r="B29" s="20" t="s">
        <v>19</v>
      </c>
      <c r="C29" s="12">
        <v>9082</v>
      </c>
      <c r="D29" s="10" t="s">
        <v>41</v>
      </c>
      <c r="E29" s="19"/>
      <c r="F29" s="26">
        <v>346094.87</v>
      </c>
      <c r="G29" s="9">
        <f t="shared" si="0"/>
        <v>1520759.4899999998</v>
      </c>
    </row>
    <row r="30" spans="2:7" s="18" customFormat="1" ht="12.75" x14ac:dyDescent="0.2">
      <c r="B30" s="20" t="s">
        <v>19</v>
      </c>
      <c r="C30" s="12">
        <v>9083</v>
      </c>
      <c r="D30" s="10" t="s">
        <v>42</v>
      </c>
      <c r="E30" s="19"/>
      <c r="F30" s="26">
        <v>175713</v>
      </c>
      <c r="G30" s="9">
        <f t="shared" si="0"/>
        <v>1345046.4899999998</v>
      </c>
    </row>
    <row r="31" spans="2:7" s="18" customFormat="1" ht="12.75" x14ac:dyDescent="0.2">
      <c r="B31" s="20" t="s">
        <v>19</v>
      </c>
      <c r="C31" s="12">
        <v>9084</v>
      </c>
      <c r="D31" s="10" t="s">
        <v>21</v>
      </c>
      <c r="E31" s="9"/>
      <c r="F31" s="26">
        <v>34578</v>
      </c>
      <c r="G31" s="9">
        <f t="shared" si="0"/>
        <v>1310468.4899999998</v>
      </c>
    </row>
    <row r="32" spans="2:7" s="18" customFormat="1" ht="12.75" x14ac:dyDescent="0.2">
      <c r="B32" s="20" t="s">
        <v>19</v>
      </c>
      <c r="C32" s="12">
        <v>9085</v>
      </c>
      <c r="D32" s="10" t="s">
        <v>43</v>
      </c>
      <c r="E32" s="9"/>
      <c r="F32" s="26">
        <v>155248.44</v>
      </c>
      <c r="G32" s="9">
        <f t="shared" si="0"/>
        <v>1155220.0499999998</v>
      </c>
    </row>
    <row r="33" spans="2:7" s="18" customFormat="1" ht="12.75" x14ac:dyDescent="0.2">
      <c r="B33" s="20" t="s">
        <v>19</v>
      </c>
      <c r="C33" s="12">
        <v>9086</v>
      </c>
      <c r="D33" s="10" t="s">
        <v>22</v>
      </c>
      <c r="E33" s="9"/>
      <c r="F33" s="21"/>
      <c r="G33" s="9">
        <f t="shared" si="0"/>
        <v>1155220.0499999998</v>
      </c>
    </row>
    <row r="34" spans="2:7" s="18" customFormat="1" ht="12.75" x14ac:dyDescent="0.2">
      <c r="B34" s="20" t="s">
        <v>19</v>
      </c>
      <c r="C34" s="12">
        <v>9087</v>
      </c>
      <c r="D34" s="10" t="s">
        <v>44</v>
      </c>
      <c r="E34" s="9"/>
      <c r="F34" s="26">
        <v>59271.19</v>
      </c>
      <c r="G34" s="9">
        <f t="shared" si="0"/>
        <v>1095948.8599999999</v>
      </c>
    </row>
    <row r="35" spans="2:7" s="18" customFormat="1" ht="12.75" x14ac:dyDescent="0.2">
      <c r="B35" s="20">
        <v>43074</v>
      </c>
      <c r="C35" s="12" t="s">
        <v>55</v>
      </c>
      <c r="D35" s="10" t="s">
        <v>13</v>
      </c>
      <c r="E35" s="9">
        <v>1227645.19</v>
      </c>
      <c r="F35" s="26"/>
      <c r="G35" s="9">
        <f t="shared" si="0"/>
        <v>2323594.0499999998</v>
      </c>
    </row>
    <row r="36" spans="2:7" s="18" customFormat="1" ht="12.75" x14ac:dyDescent="0.2">
      <c r="B36" s="20" t="s">
        <v>23</v>
      </c>
      <c r="C36" s="12">
        <v>9088</v>
      </c>
      <c r="D36" s="10" t="s">
        <v>45</v>
      </c>
      <c r="E36" s="9"/>
      <c r="F36" s="26">
        <v>39634.19</v>
      </c>
      <c r="G36" s="9">
        <f t="shared" si="0"/>
        <v>2283959.86</v>
      </c>
    </row>
    <row r="37" spans="2:7" s="18" customFormat="1" ht="12.75" x14ac:dyDescent="0.2">
      <c r="B37" s="20" t="s">
        <v>23</v>
      </c>
      <c r="C37" s="12">
        <v>9089</v>
      </c>
      <c r="D37" s="10" t="s">
        <v>14</v>
      </c>
      <c r="E37" s="9"/>
      <c r="F37" s="26">
        <v>36597.53</v>
      </c>
      <c r="G37" s="9">
        <f t="shared" si="0"/>
        <v>2247362.33</v>
      </c>
    </row>
    <row r="38" spans="2:7" s="18" customFormat="1" ht="12.75" x14ac:dyDescent="0.2">
      <c r="B38" s="20" t="s">
        <v>23</v>
      </c>
      <c r="C38" s="12">
        <v>9090</v>
      </c>
      <c r="D38" s="10" t="s">
        <v>46</v>
      </c>
      <c r="E38" s="9"/>
      <c r="F38" s="26">
        <v>95454.64</v>
      </c>
      <c r="G38" s="9">
        <f t="shared" si="0"/>
        <v>2151907.69</v>
      </c>
    </row>
    <row r="39" spans="2:7" s="18" customFormat="1" ht="12.75" x14ac:dyDescent="0.2">
      <c r="B39" s="20" t="s">
        <v>24</v>
      </c>
      <c r="C39" s="12">
        <v>9091</v>
      </c>
      <c r="D39" s="10" t="s">
        <v>47</v>
      </c>
      <c r="E39" s="9"/>
      <c r="F39" s="26">
        <v>22596</v>
      </c>
      <c r="G39" s="9">
        <f t="shared" si="0"/>
        <v>2129311.69</v>
      </c>
    </row>
    <row r="40" spans="2:7" s="18" customFormat="1" ht="12.75" x14ac:dyDescent="0.2">
      <c r="B40" s="20" t="s">
        <v>24</v>
      </c>
      <c r="C40" s="12">
        <v>9092</v>
      </c>
      <c r="D40" s="10" t="s">
        <v>22</v>
      </c>
      <c r="E40" s="9"/>
      <c r="F40" s="26"/>
      <c r="G40" s="9">
        <f t="shared" si="0"/>
        <v>2129311.69</v>
      </c>
    </row>
    <row r="41" spans="2:7" s="18" customFormat="1" ht="12.75" x14ac:dyDescent="0.2">
      <c r="B41" s="20" t="s">
        <v>24</v>
      </c>
      <c r="C41" s="12">
        <v>9093</v>
      </c>
      <c r="D41" s="10" t="s">
        <v>48</v>
      </c>
      <c r="E41" s="9"/>
      <c r="F41" s="26">
        <v>46913.599999999999</v>
      </c>
      <c r="G41" s="9">
        <f t="shared" si="0"/>
        <v>2082398.0899999999</v>
      </c>
    </row>
    <row r="42" spans="2:7" s="18" customFormat="1" ht="12.75" x14ac:dyDescent="0.2">
      <c r="B42" s="20" t="s">
        <v>24</v>
      </c>
      <c r="C42" s="12">
        <v>9094</v>
      </c>
      <c r="D42" s="10" t="s">
        <v>25</v>
      </c>
      <c r="E42" s="9"/>
      <c r="F42" s="26">
        <v>241377.8</v>
      </c>
      <c r="G42" s="9">
        <f t="shared" si="0"/>
        <v>1841020.2899999998</v>
      </c>
    </row>
    <row r="43" spans="2:7" s="18" customFormat="1" ht="12.75" x14ac:dyDescent="0.2">
      <c r="B43" s="20" t="s">
        <v>26</v>
      </c>
      <c r="C43" s="12">
        <v>9095</v>
      </c>
      <c r="D43" s="10" t="s">
        <v>49</v>
      </c>
      <c r="E43" s="9"/>
      <c r="F43" s="26">
        <v>100214.05</v>
      </c>
      <c r="G43" s="9">
        <f t="shared" si="0"/>
        <v>1740806.2399999998</v>
      </c>
    </row>
    <row r="44" spans="2:7" s="18" customFormat="1" ht="12.75" x14ac:dyDescent="0.2">
      <c r="B44" s="20" t="s">
        <v>26</v>
      </c>
      <c r="C44" s="12">
        <v>9096</v>
      </c>
      <c r="D44" s="10" t="s">
        <v>22</v>
      </c>
      <c r="E44" s="9"/>
      <c r="F44" s="26"/>
      <c r="G44" s="9">
        <f t="shared" si="0"/>
        <v>1740806.2399999998</v>
      </c>
    </row>
    <row r="45" spans="2:7" s="18" customFormat="1" ht="12.75" x14ac:dyDescent="0.2">
      <c r="B45" s="20" t="s">
        <v>26</v>
      </c>
      <c r="C45" s="12">
        <v>9097</v>
      </c>
      <c r="D45" s="10" t="s">
        <v>50</v>
      </c>
      <c r="E45" s="9"/>
      <c r="F45" s="26">
        <v>28500</v>
      </c>
      <c r="G45" s="9">
        <f t="shared" si="0"/>
        <v>1712306.2399999998</v>
      </c>
    </row>
    <row r="46" spans="2:7" s="18" customFormat="1" ht="12.75" x14ac:dyDescent="0.2">
      <c r="B46" s="20" t="s">
        <v>26</v>
      </c>
      <c r="C46" s="12">
        <v>9098</v>
      </c>
      <c r="D46" s="10" t="s">
        <v>51</v>
      </c>
      <c r="E46" s="9"/>
      <c r="F46" s="26">
        <v>96840</v>
      </c>
      <c r="G46" s="9">
        <f t="shared" si="0"/>
        <v>1615466.2399999998</v>
      </c>
    </row>
    <row r="47" spans="2:7" s="18" customFormat="1" ht="12.75" x14ac:dyDescent="0.2">
      <c r="B47" s="20">
        <v>43080</v>
      </c>
      <c r="C47" s="12" t="s">
        <v>56</v>
      </c>
      <c r="D47" s="10" t="s">
        <v>13</v>
      </c>
      <c r="E47" s="9">
        <v>322452</v>
      </c>
      <c r="F47" s="26"/>
      <c r="G47" s="9">
        <f t="shared" si="0"/>
        <v>1937918.2399999998</v>
      </c>
    </row>
    <row r="48" spans="2:7" s="18" customFormat="1" ht="12.75" x14ac:dyDescent="0.2">
      <c r="B48" s="20">
        <v>43080</v>
      </c>
      <c r="C48" s="12" t="s">
        <v>57</v>
      </c>
      <c r="D48" s="10" t="s">
        <v>13</v>
      </c>
      <c r="E48" s="9">
        <v>51055</v>
      </c>
      <c r="F48" s="26"/>
      <c r="G48" s="9">
        <f t="shared" si="0"/>
        <v>1988973.2399999998</v>
      </c>
    </row>
    <row r="49" spans="2:8" s="18" customFormat="1" ht="12.75" x14ac:dyDescent="0.2">
      <c r="B49" s="20" t="s">
        <v>27</v>
      </c>
      <c r="C49" s="12">
        <v>9099</v>
      </c>
      <c r="D49" s="10" t="s">
        <v>22</v>
      </c>
      <c r="E49" s="9"/>
      <c r="F49" s="26"/>
      <c r="G49" s="9">
        <f t="shared" si="0"/>
        <v>1988973.2399999998</v>
      </c>
    </row>
    <row r="50" spans="2:8" s="18" customFormat="1" ht="12.75" x14ac:dyDescent="0.2">
      <c r="B50" s="20" t="s">
        <v>27</v>
      </c>
      <c r="C50" s="12">
        <v>9100</v>
      </c>
      <c r="D50" s="10" t="s">
        <v>52</v>
      </c>
      <c r="E50" s="9"/>
      <c r="F50" s="26">
        <v>27039.88</v>
      </c>
      <c r="G50" s="9">
        <f t="shared" si="0"/>
        <v>1961933.3599999999</v>
      </c>
    </row>
    <row r="51" spans="2:8" s="18" customFormat="1" ht="12.75" x14ac:dyDescent="0.2">
      <c r="B51" s="20">
        <v>43083</v>
      </c>
      <c r="C51" s="12" t="s">
        <v>58</v>
      </c>
      <c r="D51" s="10" t="s">
        <v>13</v>
      </c>
      <c r="E51" s="9">
        <v>45000</v>
      </c>
      <c r="F51" s="26"/>
      <c r="G51" s="9">
        <f t="shared" si="0"/>
        <v>2006933.3599999999</v>
      </c>
    </row>
    <row r="52" spans="2:8" s="18" customFormat="1" ht="12.75" x14ac:dyDescent="0.2">
      <c r="B52" s="22" t="s">
        <v>29</v>
      </c>
      <c r="C52" s="23">
        <v>9101</v>
      </c>
      <c r="D52" s="24" t="s">
        <v>30</v>
      </c>
      <c r="E52" s="9"/>
      <c r="F52" s="25">
        <v>3000</v>
      </c>
      <c r="G52" s="9">
        <f t="shared" si="0"/>
        <v>2003933.3599999999</v>
      </c>
    </row>
    <row r="53" spans="2:8" s="18" customFormat="1" ht="12.75" x14ac:dyDescent="0.2">
      <c r="B53" s="20" t="s">
        <v>29</v>
      </c>
      <c r="C53" s="12">
        <v>9102</v>
      </c>
      <c r="D53" s="10" t="s">
        <v>28</v>
      </c>
      <c r="E53" s="9"/>
      <c r="F53" s="26">
        <v>98310</v>
      </c>
      <c r="G53" s="9">
        <f t="shared" si="0"/>
        <v>1905623.3599999999</v>
      </c>
    </row>
    <row r="54" spans="2:8" s="18" customFormat="1" ht="12.75" x14ac:dyDescent="0.2">
      <c r="B54" s="20" t="s">
        <v>31</v>
      </c>
      <c r="C54" s="12">
        <v>9103</v>
      </c>
      <c r="D54" s="10" t="s">
        <v>14</v>
      </c>
      <c r="E54" s="9"/>
      <c r="F54" s="26">
        <v>36262.83</v>
      </c>
      <c r="G54" s="9">
        <f>G53+E54-F54</f>
        <v>1869360.5299999998</v>
      </c>
    </row>
    <row r="55" spans="2:8" s="18" customFormat="1" ht="12.75" x14ac:dyDescent="0.2">
      <c r="B55" s="20" t="s">
        <v>32</v>
      </c>
      <c r="C55" s="12">
        <v>9104</v>
      </c>
      <c r="D55" s="10" t="s">
        <v>53</v>
      </c>
      <c r="E55" s="9"/>
      <c r="F55" s="26">
        <v>392617.42</v>
      </c>
      <c r="G55" s="9">
        <f t="shared" ref="G55" si="1">G54+E55-F55</f>
        <v>1476743.1099999999</v>
      </c>
    </row>
    <row r="56" spans="2:8" s="18" customFormat="1" ht="12.75" x14ac:dyDescent="0.2">
      <c r="B56" s="20" t="s">
        <v>33</v>
      </c>
      <c r="C56" s="12">
        <v>9105</v>
      </c>
      <c r="D56" s="10" t="s">
        <v>54</v>
      </c>
      <c r="E56" s="9"/>
      <c r="F56" s="26">
        <v>2945</v>
      </c>
      <c r="G56" s="9">
        <f>G55+E56-F56</f>
        <v>1473798.1099999999</v>
      </c>
    </row>
    <row r="57" spans="2:8" s="18" customFormat="1" ht="12.75" x14ac:dyDescent="0.2">
      <c r="B57" s="20">
        <v>43097</v>
      </c>
      <c r="C57" s="12" t="s">
        <v>59</v>
      </c>
      <c r="D57" s="10" t="s">
        <v>13</v>
      </c>
      <c r="E57" s="9">
        <v>68000</v>
      </c>
      <c r="F57" s="26"/>
      <c r="G57" s="9">
        <f>G56+E57-F57</f>
        <v>1541798.1099999999</v>
      </c>
    </row>
    <row r="58" spans="2:8" s="18" customFormat="1" ht="12.75" x14ac:dyDescent="0.2">
      <c r="B58" s="20">
        <v>43097</v>
      </c>
      <c r="C58" s="12" t="s">
        <v>60</v>
      </c>
      <c r="D58" s="10" t="s">
        <v>13</v>
      </c>
      <c r="E58" s="9">
        <v>300000</v>
      </c>
      <c r="F58" s="26"/>
      <c r="G58" s="9">
        <f>G57+E58-F58</f>
        <v>1841798.1099999999</v>
      </c>
    </row>
    <row r="59" spans="2:8" s="28" customFormat="1" ht="12.75" x14ac:dyDescent="0.2">
      <c r="B59" s="27">
        <v>43100</v>
      </c>
      <c r="C59" s="12">
        <v>1</v>
      </c>
      <c r="D59" s="10" t="s">
        <v>61</v>
      </c>
      <c r="E59" s="11">
        <v>153.66</v>
      </c>
      <c r="F59" s="11">
        <v>7719.79</v>
      </c>
      <c r="G59" s="9">
        <f>G58+E59-F59</f>
        <v>1834231.9799999997</v>
      </c>
    </row>
    <row r="60" spans="2:8" s="28" customFormat="1" ht="12.75" x14ac:dyDescent="0.2">
      <c r="B60" s="29">
        <v>43100</v>
      </c>
      <c r="C60" s="10"/>
      <c r="D60" s="10" t="s">
        <v>16</v>
      </c>
      <c r="E60" s="13">
        <f>SUM(E20:E59)</f>
        <v>2014305.8499999999</v>
      </c>
      <c r="F60" s="13">
        <f>SUM(F20:F59)</f>
        <v>3197583.2499999991</v>
      </c>
      <c r="G60" s="14"/>
    </row>
    <row r="61" spans="2:8" s="28" customFormat="1" ht="12.75" x14ac:dyDescent="0.2">
      <c r="B61" s="6"/>
      <c r="C61" s="6"/>
      <c r="D61" s="2"/>
      <c r="E61" s="3"/>
      <c r="F61" s="3"/>
      <c r="G61" s="3"/>
      <c r="H61" s="30"/>
    </row>
    <row r="62" spans="2:8" s="28" customFormat="1" ht="12.75" x14ac:dyDescent="0.2">
      <c r="B62" s="6"/>
      <c r="C62" s="6"/>
      <c r="D62" s="2"/>
      <c r="E62" s="3"/>
      <c r="F62" s="3"/>
      <c r="G62" s="3"/>
      <c r="H62" s="30"/>
    </row>
    <row r="63" spans="2:8" s="28" customFormat="1" ht="12.75" x14ac:dyDescent="0.2">
      <c r="B63" s="6"/>
      <c r="C63" s="6"/>
      <c r="D63" s="2"/>
      <c r="E63" s="3" t="s">
        <v>12</v>
      </c>
      <c r="F63" s="3"/>
      <c r="G63" s="3"/>
      <c r="H63" s="30"/>
    </row>
    <row r="64" spans="2:8" s="28" customFormat="1" ht="12.75" x14ac:dyDescent="0.2">
      <c r="B64" s="6"/>
      <c r="C64" s="6"/>
      <c r="D64" s="2"/>
      <c r="E64" s="3"/>
      <c r="F64" s="3"/>
      <c r="G64" s="3"/>
      <c r="H64" s="30"/>
    </row>
    <row r="65" spans="2:8" s="5" customFormat="1" x14ac:dyDescent="0.25">
      <c r="B65" s="6"/>
      <c r="C65" s="6"/>
      <c r="D65" s="2" t="s">
        <v>12</v>
      </c>
      <c r="E65" s="3"/>
      <c r="F65" s="3"/>
      <c r="G65" s="3"/>
      <c r="H65" s="8"/>
    </row>
    <row r="66" spans="2:8" s="5" customFormat="1" x14ac:dyDescent="0.25">
      <c r="B66" s="6"/>
      <c r="C66" s="6"/>
      <c r="D66" s="2"/>
      <c r="E66" s="3"/>
      <c r="F66" s="3"/>
      <c r="G66" s="3"/>
      <c r="H66" s="8"/>
    </row>
    <row r="67" spans="2:8" s="5" customFormat="1" x14ac:dyDescent="0.25">
      <c r="B67" s="6"/>
      <c r="C67" s="6"/>
      <c r="D67" s="2"/>
      <c r="E67" s="3"/>
      <c r="F67" s="3"/>
      <c r="G67" s="3"/>
      <c r="H67" s="8"/>
    </row>
    <row r="68" spans="2:8" s="5" customFormat="1" x14ac:dyDescent="0.25">
      <c r="B68" s="6"/>
      <c r="C68" s="6"/>
      <c r="D68" s="2"/>
      <c r="E68" s="3"/>
      <c r="F68" s="3"/>
      <c r="G68" s="3"/>
      <c r="H68" s="8"/>
    </row>
    <row r="69" spans="2:8" s="5" customFormat="1" x14ac:dyDescent="0.25">
      <c r="B69" s="6"/>
      <c r="C69" s="6"/>
      <c r="D69" s="2"/>
      <c r="E69" s="3"/>
      <c r="F69" s="3"/>
      <c r="G69" s="3"/>
      <c r="H69" s="8"/>
    </row>
    <row r="70" spans="2:8" s="5" customFormat="1" x14ac:dyDescent="0.25">
      <c r="B70" s="6"/>
      <c r="C70" s="6"/>
      <c r="D70" s="2"/>
      <c r="E70" s="3"/>
      <c r="F70" s="3"/>
      <c r="G70" s="3"/>
      <c r="H70" s="8"/>
    </row>
    <row r="71" spans="2:8" s="5" customFormat="1" x14ac:dyDescent="0.25">
      <c r="B71" s="6"/>
      <c r="C71" s="6"/>
      <c r="D71" s="2"/>
      <c r="E71" s="3"/>
      <c r="F71" s="3"/>
      <c r="G71" s="3"/>
      <c r="H71" s="8"/>
    </row>
    <row r="72" spans="2:8" s="5" customFormat="1" x14ac:dyDescent="0.25">
      <c r="B72" s="6"/>
      <c r="C72" s="6"/>
      <c r="D72" s="2"/>
      <c r="E72" s="3"/>
      <c r="F72" s="3"/>
      <c r="G72" s="3"/>
      <c r="H72" s="8"/>
    </row>
    <row r="73" spans="2:8" s="5" customFormat="1" x14ac:dyDescent="0.25">
      <c r="B73" s="6"/>
      <c r="C73" s="6"/>
      <c r="D73" s="2"/>
      <c r="E73" s="3"/>
      <c r="F73" s="3"/>
      <c r="G73" s="3"/>
      <c r="H73" s="8"/>
    </row>
    <row r="74" spans="2:8" s="5" customFormat="1" x14ac:dyDescent="0.25">
      <c r="B74" s="6"/>
      <c r="C74" s="6"/>
      <c r="D74" s="2"/>
      <c r="E74" s="3"/>
      <c r="F74" s="3"/>
      <c r="G74" s="3"/>
      <c r="H74" s="8"/>
    </row>
    <row r="75" spans="2:8" x14ac:dyDescent="0.25">
      <c r="H75" s="1"/>
    </row>
  </sheetData>
  <sortState ref="I15:M56">
    <sortCondition descending="1" ref="I15"/>
  </sortState>
  <mergeCells count="5">
    <mergeCell ref="B8:G8"/>
    <mergeCell ref="B10:G10"/>
    <mergeCell ref="B11:G11"/>
    <mergeCell ref="B12:G12"/>
    <mergeCell ref="B13:G13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CUENTA NO. 240-010951-0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Karina Sepulveda</dc:creator>
  <cp:lastModifiedBy>Norvia Casado</cp:lastModifiedBy>
  <cp:lastPrinted>2017-11-01T18:21:01Z</cp:lastPrinted>
  <dcterms:created xsi:type="dcterms:W3CDTF">2014-12-03T13:42:29Z</dcterms:created>
  <dcterms:modified xsi:type="dcterms:W3CDTF">2018-01-08T20:45:57Z</dcterms:modified>
</cp:coreProperties>
</file>