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 activeTab="2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H20" i="2"/>
  <c r="H22" i="1"/>
  <c r="H23" s="1"/>
  <c r="H24" s="1"/>
  <c r="H25" s="1"/>
  <c r="H26" s="1"/>
  <c r="H27" s="1"/>
  <c r="H21"/>
  <c r="H20"/>
  <c r="G28"/>
  <c r="H21" i="3"/>
  <c r="H20"/>
  <c r="F28" i="1"/>
  <c r="F21" i="2" l="1"/>
  <c r="G21"/>
  <c r="G22" i="3" l="1"/>
  <c r="F22"/>
  <c r="H19"/>
</calcChain>
</file>

<file path=xl/sharedStrings.xml><?xml version="1.0" encoding="utf-8"?>
<sst xmlns="http://schemas.openxmlformats.org/spreadsheetml/2006/main" count="69" uniqueCount="36">
  <si>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</si>
  <si>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</si>
  <si>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</si>
  <si>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</si>
  <si>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</si>
  <si>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</si>
  <si>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</si>
  <si>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</si>
  <si>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</si>
  <si>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</si>
  <si>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</si>
  <si>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</si>
  <si>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</si>
  <si>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</si>
  <si>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</si>
  <si>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Cuenta Bancaria No. 240-010733-0</t>
  </si>
  <si>
    <t xml:space="preserve">  </t>
  </si>
  <si>
    <t xml:space="preserve">Ajuste concilacion </t>
  </si>
  <si>
    <t>DEL 1 AL 31 DE DICIEMBRE DEL 2015</t>
  </si>
  <si>
    <t>DEL 1 AL 31 DE DICIEMBRE 2015</t>
  </si>
  <si>
    <t>SOLIDARIDAD</t>
  </si>
  <si>
    <t>DIDA</t>
  </si>
  <si>
    <t>IAJ000001708</t>
  </si>
  <si>
    <t>XFR000001710</t>
  </si>
  <si>
    <t>IAJ000001711</t>
  </si>
  <si>
    <t>IAJ000001709</t>
  </si>
  <si>
    <t>ARELIS BITIRCIA SANCHEZ</t>
  </si>
  <si>
    <t>14/12/2015</t>
  </si>
  <si>
    <t>IAJ000001712</t>
  </si>
  <si>
    <t>JUANA PATRICIA MIRABAL</t>
  </si>
  <si>
    <t>OLGA ROSA DE LA ALTAGRACIA ARBAJE</t>
  </si>
  <si>
    <t>21/12/2015</t>
  </si>
  <si>
    <t>29/12/2015</t>
  </si>
  <si>
    <t>31/12/2015</t>
  </si>
  <si>
    <t>Transferencia</t>
  </si>
  <si>
    <t>Devolución De Cheque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</si>
</sst>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Fill="1"/>
    <xf numFmtId="43" fontId="0" fillId="0" borderId="15" xfId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15" xfId="0" applyNumberFormat="1" applyBorder="1"/>
    <xf numFmtId="8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8" fontId="0" fillId="0" borderId="15" xfId="1" applyNumberFormat="1" applyFont="1" applyBorder="1"/>
    <xf numFmtId="0" fontId="0" fillId="0" borderId="21" xfId="1" applyNumberFormat="1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2"/>
  <sheetViews>
    <sheetView topLeftCell="B1" workbookViewId="0">
      <selection activeCell="C26" sqref="C26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5.140625" style="4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74" t="s">
        <v>2</v>
      </c>
      <c r="D7" s="74"/>
      <c r="E7" s="74"/>
      <c r="F7" s="74"/>
      <c r="G7" s="74"/>
      <c r="H7" s="74"/>
    </row>
    <row r="8" spans="3:8">
      <c r="C8" s="5"/>
      <c r="D8" s="5"/>
      <c r="E8" s="5"/>
      <c r="F8" s="7"/>
      <c r="G8" s="7"/>
      <c r="H8" s="7"/>
    </row>
    <row r="9" spans="3:8" ht="15.75">
      <c r="C9" s="74" t="s">
        <v>3</v>
      </c>
      <c r="D9" s="74"/>
      <c r="E9" s="74"/>
      <c r="F9" s="74"/>
      <c r="G9" s="74"/>
      <c r="H9" s="74"/>
    </row>
    <row r="10" spans="3:8" ht="15.75">
      <c r="C10" s="74" t="s">
        <v>4</v>
      </c>
      <c r="D10" s="74"/>
      <c r="E10" s="74"/>
      <c r="F10" s="74"/>
      <c r="G10" s="74"/>
      <c r="H10" s="74"/>
    </row>
    <row r="11" spans="3:8" ht="15.75">
      <c r="C11" s="74" t="s">
        <v>19</v>
      </c>
      <c r="D11" s="74"/>
      <c r="E11" s="74"/>
      <c r="F11" s="74"/>
      <c r="G11" s="74"/>
      <c r="H11" s="74"/>
    </row>
    <row r="12" spans="3:8" ht="15.75">
      <c r="C12" s="74" t="s">
        <v>5</v>
      </c>
      <c r="D12" s="74"/>
      <c r="E12" s="74"/>
      <c r="F12" s="74"/>
      <c r="G12" s="74"/>
      <c r="H12" s="74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3" t="s">
        <v>15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3509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49" t="s">
        <v>8</v>
      </c>
      <c r="D18" s="48" t="s">
        <v>9</v>
      </c>
      <c r="E18" s="48" t="s">
        <v>10</v>
      </c>
      <c r="F18" s="47" t="s">
        <v>11</v>
      </c>
      <c r="G18" s="47" t="s">
        <v>12</v>
      </c>
      <c r="H18" s="46" t="s">
        <v>13</v>
      </c>
    </row>
    <row r="19" spans="3:8" s="55" customFormat="1">
      <c r="C19" s="52">
        <v>42197</v>
      </c>
      <c r="D19" s="51" t="s">
        <v>25</v>
      </c>
      <c r="E19" s="54" t="s">
        <v>21</v>
      </c>
      <c r="F19" s="53">
        <v>40000</v>
      </c>
      <c r="G19" s="53"/>
      <c r="H19" s="27">
        <f>H15+F19-G19</f>
        <v>43509</v>
      </c>
    </row>
    <row r="20" spans="3:8" s="55" customFormat="1">
      <c r="C20" s="52">
        <v>42228</v>
      </c>
      <c r="D20" s="51" t="s">
        <v>23</v>
      </c>
      <c r="E20" s="54" t="s">
        <v>34</v>
      </c>
      <c r="F20" s="53"/>
      <c r="G20" s="53">
        <v>40000</v>
      </c>
      <c r="H20" s="27">
        <f>H19+F20-G20</f>
        <v>3509</v>
      </c>
    </row>
    <row r="21" spans="3:8">
      <c r="C21" s="52" t="s">
        <v>33</v>
      </c>
      <c r="D21" s="51">
        <v>1</v>
      </c>
      <c r="E21" s="54" t="s">
        <v>17</v>
      </c>
      <c r="F21" s="53"/>
      <c r="G21" s="28">
        <v>445</v>
      </c>
      <c r="H21" s="27">
        <f>H20+F21-G21</f>
        <v>3064</v>
      </c>
    </row>
    <row r="22" spans="3:8">
      <c r="C22" s="50" t="s">
        <v>33</v>
      </c>
      <c r="D22" s="26" t="s">
        <v>1</v>
      </c>
      <c r="E22" s="26"/>
      <c r="F22" s="28">
        <f>SUM(F19:F21)</f>
        <v>40000</v>
      </c>
      <c r="G22" s="28">
        <f>SUM(G19:G21)</f>
        <v>40445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workbookViewId="0">
      <selection activeCell="E26" sqref="E26"/>
    </sheetView>
  </sheetViews>
  <sheetFormatPr defaultRowHeight="15"/>
  <cols>
    <col min="3" max="3" width="21.42578125" bestFit="1" customWidth="1"/>
    <col min="4" max="4" width="15.42578125" bestFit="1" customWidth="1"/>
    <col min="5" max="5" width="41.28515625" customWidth="1"/>
    <col min="6" max="6" width="20.5703125" customWidth="1"/>
    <col min="7" max="7" width="17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74" t="s">
        <v>2</v>
      </c>
      <c r="D9" s="74"/>
      <c r="E9" s="74"/>
      <c r="F9" s="74"/>
      <c r="G9" s="74"/>
      <c r="H9" s="74"/>
    </row>
    <row r="10" spans="3:10">
      <c r="H10" s="4"/>
    </row>
    <row r="11" spans="3:10">
      <c r="C11" s="75" t="s">
        <v>3</v>
      </c>
      <c r="D11" s="75"/>
      <c r="E11" s="75"/>
      <c r="F11" s="75"/>
      <c r="G11" s="75"/>
      <c r="H11" s="75"/>
    </row>
    <row r="12" spans="3:10">
      <c r="C12" s="75" t="s">
        <v>4</v>
      </c>
      <c r="D12" s="75"/>
      <c r="E12" s="75"/>
      <c r="F12" s="75"/>
      <c r="G12" s="75"/>
      <c r="H12" s="75"/>
    </row>
    <row r="13" spans="3:10" ht="15.75">
      <c r="C13" s="74" t="s">
        <v>18</v>
      </c>
      <c r="D13" s="74"/>
      <c r="E13" s="74"/>
      <c r="F13" s="74"/>
      <c r="G13" s="74"/>
      <c r="H13" s="74"/>
    </row>
    <row r="14" spans="3:10" ht="15.75" thickBot="1">
      <c r="C14" s="75" t="s">
        <v>5</v>
      </c>
      <c r="D14" s="75"/>
      <c r="E14" s="75"/>
      <c r="F14" s="75"/>
      <c r="G14" s="75"/>
      <c r="H14" s="75"/>
    </row>
    <row r="15" spans="3:10">
      <c r="C15" s="45"/>
      <c r="D15" s="44"/>
      <c r="E15" s="43" t="s">
        <v>14</v>
      </c>
      <c r="F15" s="43"/>
      <c r="G15" s="42"/>
      <c r="H15" s="41"/>
    </row>
    <row r="16" spans="3:10">
      <c r="C16" s="40"/>
      <c r="D16" s="39"/>
      <c r="E16" s="39"/>
      <c r="F16" s="39"/>
      <c r="G16" s="38" t="s">
        <v>7</v>
      </c>
      <c r="H16" s="37">
        <v>100.66</v>
      </c>
    </row>
    <row r="17" spans="3:11">
      <c r="C17" s="36"/>
      <c r="D17" s="35"/>
      <c r="E17" s="35"/>
      <c r="F17" s="35"/>
      <c r="G17" s="34"/>
      <c r="H17" s="33"/>
    </row>
    <row r="18" spans="3:11">
      <c r="C18" s="36"/>
      <c r="D18" s="35"/>
      <c r="E18" s="35"/>
      <c r="F18" s="35"/>
      <c r="G18" s="34"/>
      <c r="H18" s="33"/>
    </row>
    <row r="19" spans="3:11">
      <c r="C19" s="32" t="s">
        <v>8</v>
      </c>
      <c r="D19" s="31" t="s">
        <v>9</v>
      </c>
      <c r="E19" s="31" t="s">
        <v>10</v>
      </c>
      <c r="F19" s="31" t="s">
        <v>11</v>
      </c>
      <c r="G19" s="30" t="s">
        <v>12</v>
      </c>
      <c r="H19" s="29" t="s">
        <v>13</v>
      </c>
    </row>
    <row r="20" spans="3:11">
      <c r="C20" s="50" t="s">
        <v>33</v>
      </c>
      <c r="D20" s="26">
        <v>1</v>
      </c>
      <c r="E20" s="26" t="s">
        <v>0</v>
      </c>
      <c r="F20" s="26"/>
      <c r="G20" s="28">
        <v>100.66</v>
      </c>
      <c r="H20" s="73">
        <f>H16+F20-G20</f>
        <v>0</v>
      </c>
      <c r="I20" s="3"/>
      <c r="K20" s="1"/>
    </row>
    <row r="21" spans="3:11">
      <c r="C21" s="50" t="s">
        <v>33</v>
      </c>
      <c r="D21" s="26" t="s">
        <v>1</v>
      </c>
      <c r="E21" s="26"/>
      <c r="F21" s="27">
        <f>SUM(F20:F20)</f>
        <v>0</v>
      </c>
      <c r="G21" s="28">
        <f>SUM(G20:G20)</f>
        <v>100.66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H28"/>
  <sheetViews>
    <sheetView tabSelected="1" topLeftCell="B1" workbookViewId="0">
      <selection activeCell="H9" sqref="H9"/>
    </sheetView>
  </sheetViews>
  <sheetFormatPr defaultRowHeight="15"/>
  <cols>
    <col min="3" max="3" width="21.42578125" style="68" bestFit="1" customWidth="1"/>
    <col min="4" max="4" width="15.42578125" style="68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7"/>
      <c r="D3" s="58"/>
      <c r="E3" s="5"/>
      <c r="F3" s="7"/>
      <c r="G3" s="7"/>
      <c r="H3" s="7"/>
    </row>
    <row r="4" spans="3:8">
      <c r="C4" s="57"/>
      <c r="D4" s="58"/>
      <c r="E4" s="5"/>
      <c r="F4" s="7"/>
      <c r="G4" s="7"/>
      <c r="H4" s="7"/>
    </row>
    <row r="5" spans="3:8">
      <c r="C5" s="57"/>
      <c r="D5" s="58"/>
      <c r="E5" s="5"/>
      <c r="F5" s="7"/>
      <c r="G5" s="7"/>
      <c r="H5" s="7"/>
    </row>
    <row r="6" spans="3:8">
      <c r="C6" s="57"/>
      <c r="D6" s="58"/>
      <c r="E6" s="5"/>
      <c r="F6" s="7"/>
      <c r="G6" s="7"/>
      <c r="H6" s="7"/>
    </row>
    <row r="7" spans="3:8">
      <c r="C7" s="57"/>
      <c r="D7" s="57"/>
      <c r="E7" s="5"/>
      <c r="F7" s="7"/>
      <c r="G7" s="7"/>
      <c r="H7" s="7"/>
    </row>
    <row r="8" spans="3:8" ht="15.75">
      <c r="C8" s="74" t="s">
        <v>2</v>
      </c>
      <c r="D8" s="74"/>
      <c r="E8" s="74"/>
      <c r="F8" s="74"/>
      <c r="G8" s="74"/>
      <c r="H8" s="74"/>
    </row>
    <row r="9" spans="3:8">
      <c r="C9" s="57"/>
      <c r="D9" s="57"/>
      <c r="E9" s="5"/>
      <c r="F9" s="7"/>
      <c r="G9" s="7"/>
      <c r="H9" s="7"/>
    </row>
    <row r="10" spans="3:8" ht="15.75">
      <c r="C10" s="74" t="s">
        <v>3</v>
      </c>
      <c r="D10" s="74"/>
      <c r="E10" s="74"/>
      <c r="F10" s="74"/>
      <c r="G10" s="74"/>
      <c r="H10" s="74"/>
    </row>
    <row r="11" spans="3:8" ht="15.75">
      <c r="C11" s="74" t="s">
        <v>4</v>
      </c>
      <c r="D11" s="74"/>
      <c r="E11" s="74"/>
      <c r="F11" s="74"/>
      <c r="G11" s="74"/>
      <c r="H11" s="74"/>
    </row>
    <row r="12" spans="3:8" ht="15.75">
      <c r="C12" s="74" t="s">
        <v>19</v>
      </c>
      <c r="D12" s="74"/>
      <c r="E12" s="74"/>
      <c r="F12" s="74"/>
      <c r="G12" s="74"/>
      <c r="H12" s="74"/>
    </row>
    <row r="13" spans="3:8" ht="15.75">
      <c r="C13" s="74" t="s">
        <v>16</v>
      </c>
      <c r="D13" s="74"/>
      <c r="E13" s="74"/>
      <c r="F13" s="74"/>
      <c r="G13" s="74"/>
      <c r="H13" s="74"/>
    </row>
    <row r="14" spans="3:8" ht="16.5" thickBot="1">
      <c r="C14" s="59"/>
      <c r="D14" s="59"/>
      <c r="E14" s="8"/>
      <c r="F14" s="9"/>
      <c r="G14" s="9"/>
      <c r="H14" s="9"/>
    </row>
    <row r="15" spans="3:8" ht="15.75">
      <c r="C15" s="60"/>
      <c r="D15" s="61"/>
      <c r="E15" s="12" t="s">
        <v>6</v>
      </c>
      <c r="F15" s="13"/>
      <c r="G15" s="13"/>
      <c r="H15" s="14"/>
    </row>
    <row r="16" spans="3:8">
      <c r="C16" s="62"/>
      <c r="D16" s="63"/>
      <c r="E16" s="16"/>
      <c r="F16" s="17" t="s">
        <v>7</v>
      </c>
      <c r="G16" s="17"/>
      <c r="H16" s="18">
        <v>58813.59</v>
      </c>
    </row>
    <row r="17" spans="3:8">
      <c r="C17" s="64"/>
      <c r="D17" s="65"/>
      <c r="E17" s="20"/>
      <c r="F17" s="21"/>
      <c r="G17" s="21"/>
      <c r="H17" s="22"/>
    </row>
    <row r="18" spans="3:8">
      <c r="C18" s="64"/>
      <c r="D18" s="65"/>
      <c r="E18" s="20"/>
      <c r="F18" s="21"/>
      <c r="G18" s="21"/>
      <c r="H18" s="22"/>
    </row>
    <row r="19" spans="3:8" ht="15.75">
      <c r="C19" s="66" t="s">
        <v>8</v>
      </c>
      <c r="D19" s="67" t="s">
        <v>9</v>
      </c>
      <c r="E19" s="23" t="s">
        <v>10</v>
      </c>
      <c r="F19" s="24" t="s">
        <v>11</v>
      </c>
      <c r="G19" s="24" t="s">
        <v>12</v>
      </c>
      <c r="H19" s="25" t="s">
        <v>13</v>
      </c>
    </row>
    <row r="20" spans="3:8" s="55" customFormat="1">
      <c r="C20" s="50">
        <v>42075</v>
      </c>
      <c r="D20" s="71" t="s">
        <v>22</v>
      </c>
      <c r="E20" s="71" t="s">
        <v>20</v>
      </c>
      <c r="F20" s="69">
        <v>47353.32</v>
      </c>
      <c r="G20" s="69"/>
      <c r="H20" s="56">
        <f>H16+F20-G20</f>
        <v>106166.91</v>
      </c>
    </row>
    <row r="21" spans="3:8" s="55" customFormat="1">
      <c r="C21" s="50">
        <v>42106</v>
      </c>
      <c r="D21" s="71" t="s">
        <v>24</v>
      </c>
      <c r="E21" s="71" t="s">
        <v>35</v>
      </c>
      <c r="F21" s="69"/>
      <c r="G21" s="69">
        <v>47353.32</v>
      </c>
      <c r="H21" s="56">
        <f>H20+F21-G21</f>
        <v>58813.590000000004</v>
      </c>
    </row>
    <row r="22" spans="3:8" s="55" customFormat="1">
      <c r="C22" s="50">
        <v>42228</v>
      </c>
      <c r="D22" s="71" t="s">
        <v>23</v>
      </c>
      <c r="E22" s="71" t="s">
        <v>21</v>
      </c>
      <c r="F22" s="69">
        <v>40000</v>
      </c>
      <c r="G22" s="70"/>
      <c r="H22" s="56">
        <f t="shared" ref="H22:H27" si="0">H21+F22-G22</f>
        <v>98813.59</v>
      </c>
    </row>
    <row r="23" spans="3:8" s="55" customFormat="1">
      <c r="C23" s="52">
        <v>42259</v>
      </c>
      <c r="D23" s="51">
        <v>8669</v>
      </c>
      <c r="E23" s="51" t="s">
        <v>26</v>
      </c>
      <c r="F23" s="69"/>
      <c r="G23" s="70">
        <v>30020</v>
      </c>
      <c r="H23" s="56">
        <f t="shared" si="0"/>
        <v>68793.59</v>
      </c>
    </row>
    <row r="24" spans="3:8" s="55" customFormat="1">
      <c r="C24" s="50" t="s">
        <v>27</v>
      </c>
      <c r="D24" s="71" t="s">
        <v>28</v>
      </c>
      <c r="E24" s="71" t="s">
        <v>20</v>
      </c>
      <c r="F24" s="69">
        <v>47353.32</v>
      </c>
      <c r="G24" s="70"/>
      <c r="H24" s="56">
        <f t="shared" si="0"/>
        <v>116146.91</v>
      </c>
    </row>
    <row r="25" spans="3:8">
      <c r="C25" s="52" t="s">
        <v>31</v>
      </c>
      <c r="D25" s="51">
        <v>8670</v>
      </c>
      <c r="E25" s="51" t="s">
        <v>29</v>
      </c>
      <c r="F25" s="69"/>
      <c r="G25" s="70">
        <v>35650.400000000001</v>
      </c>
      <c r="H25" s="56">
        <f t="shared" si="0"/>
        <v>80496.510000000009</v>
      </c>
    </row>
    <row r="26" spans="3:8">
      <c r="C26" s="52" t="s">
        <v>32</v>
      </c>
      <c r="D26" s="51">
        <v>8671</v>
      </c>
      <c r="E26" s="51" t="s">
        <v>30</v>
      </c>
      <c r="F26" s="69"/>
      <c r="G26" s="70">
        <v>17865</v>
      </c>
      <c r="H26" s="56">
        <f t="shared" si="0"/>
        <v>62631.510000000009</v>
      </c>
    </row>
    <row r="27" spans="3:8">
      <c r="C27" s="52" t="s">
        <v>33</v>
      </c>
      <c r="D27" s="51">
        <v>1</v>
      </c>
      <c r="E27" s="26" t="s">
        <v>0</v>
      </c>
      <c r="F27" s="69"/>
      <c r="G27" s="70">
        <v>816.21</v>
      </c>
      <c r="H27" s="56">
        <f t="shared" si="0"/>
        <v>61815.30000000001</v>
      </c>
    </row>
    <row r="28" spans="3:8">
      <c r="C28" s="51" t="s">
        <v>33</v>
      </c>
      <c r="D28" s="51"/>
      <c r="E28" s="26" t="s">
        <v>1</v>
      </c>
      <c r="F28" s="72">
        <f>SUM(F20:F27)</f>
        <v>134706.64000000001</v>
      </c>
      <c r="G28" s="72">
        <f>SUM(G20:G27)</f>
        <v>131704.93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elizabeth.ramirez</cp:lastModifiedBy>
  <dcterms:created xsi:type="dcterms:W3CDTF">2014-12-03T13:42:29Z</dcterms:created>
  <dcterms:modified xsi:type="dcterms:W3CDTF">2016-01-07T16:11:20Z</dcterms:modified>
</cp:coreProperties>
</file>