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1355" windowHeight="4620"/>
  </bookViews>
  <sheets>
    <sheet name="CUENTA NO. 240-010733-0 " sheetId="3" r:id="rId1"/>
    <sheet name="CUENTA NO. 240-010951-0 " sheetId="1" r:id="rId2"/>
  </sheets>
  <calcPr calcId="125725"/>
</workbook>
</file>

<file path=xl/calcChain.xml><?xml version="1.0" encoding="utf-8"?>
<calcChain xmlns="http://schemas.openxmlformats.org/spreadsheetml/2006/main">
  <c r="G42" i="1"/>
  <c r="F42"/>
  <c r="H22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21"/>
  <c r="H20"/>
  <c r="G26" i="3" l="1"/>
  <c r="F26"/>
  <c r="H21"/>
  <c r="H22" s="1"/>
  <c r="H23" s="1"/>
  <c r="H24" s="1"/>
  <c r="H25" s="1"/>
  <c r="H20"/>
  <c r="H19" l="1"/>
</calcChain>
</file>

<file path=xl/sharedStrings.xml><?xml version="1.0" encoding="utf-8"?>
<sst xmlns="http://schemas.openxmlformats.org/spreadsheetml/2006/main" count="74" uniqueCount="48">
  <si>
    <t>Saldo a partir de</t>
  </si>
  <si>
    <t>OFICINA PRESIDENCIAL DE LA TECNOLOGIA DE LA INFORMACION Y COMUNICACION</t>
  </si>
  <si>
    <t>LIBRO BANCO</t>
  </si>
  <si>
    <t>BANCO DE RESERVAS DE LA REPUBLICA DOMINICANA</t>
  </si>
  <si>
    <t xml:space="preserve">VALOR EN RD $ 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</si>
  <si>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</si>
  <si>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</si>
  <si>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</si>
  <si>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</si>
  <si>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</si>
  <si>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</si>
  <si>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</si>
  <si>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</si>
  <si>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Cuenta Bancaria No. 240-010733-0</t>
  </si>
  <si>
    <t xml:space="preserve">  </t>
  </si>
  <si>
    <t>JUANA PATRICIA MIRABAL ABREU</t>
  </si>
  <si>
    <t>Transferir a BCO RESERVAS OP</t>
  </si>
  <si>
    <t>GRUPO DIARIO LIBRE, S.A.</t>
  </si>
  <si>
    <t>DEL 1 AL 31 DE AGOSTO 2016</t>
  </si>
  <si>
    <t>IAJ000001751</t>
  </si>
  <si>
    <t>IAJ000001755</t>
  </si>
  <si>
    <t>IAJ000001756</t>
  </si>
  <si>
    <t>XFR000001752</t>
  </si>
  <si>
    <t>XFR000001757</t>
  </si>
  <si>
    <t>XFR000001758</t>
  </si>
  <si>
    <t>Ajuste por conciliación</t>
  </si>
  <si>
    <t>IAJ000001753</t>
  </si>
  <si>
    <t>IAJ000001754</t>
  </si>
  <si>
    <t>Transferir de BCO RESERVAS AC</t>
  </si>
  <si>
    <t>Superintendencia de Electricid</t>
  </si>
  <si>
    <t>Superintendencia electricidad</t>
  </si>
  <si>
    <t>REFRIGERACION Y ELECTROMECANICA CALVO</t>
  </si>
  <si>
    <t>MEN AT WORK, SRL</t>
  </si>
  <si>
    <t>BLUEWEB ONLINE, SRL</t>
  </si>
  <si>
    <t>INSERT, S.R.L.</t>
  </si>
  <si>
    <t>ARQUITECTURA INTEGRAL, S. A.</t>
  </si>
  <si>
    <t>MERCADO MEDIA NETWORK</t>
  </si>
  <si>
    <t>PUBLICACIONES AHORA .SAS</t>
  </si>
  <si>
    <t>IMPRENTA AMIGO DEL HOGAR</t>
  </si>
  <si>
    <t>IAJ000001757</t>
  </si>
  <si>
    <t>IAJ000001758</t>
  </si>
  <si>
    <t>29/08/2016</t>
  </si>
  <si>
    <t>DIDA</t>
  </si>
  <si>
    <t>CHARLI POLANCO</t>
  </si>
  <si>
    <t>ORION INVESTMENTS GROUP, INC</t>
  </si>
  <si>
    <t>30/08/2016</t>
  </si>
  <si>
    <t>Ajuste conciliación</t>
  </si>
  <si>
    <t>31/08/2016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</si>
</sst>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0">
    <xf numFmtId="0" fontId="0" fillId="0" borderId="0" xfId="0"/>
    <xf numFmtId="43" fontId="0" fillId="0" borderId="0" xfId="1" applyFont="1"/>
    <xf numFmtId="0" fontId="18" fillId="0" borderId="0" xfId="0" applyFont="1"/>
    <xf numFmtId="19" fontId="18" fillId="0" borderId="0" xfId="0" applyNumberFormat="1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8" fillId="33" borderId="10" xfId="0" applyFont="1" applyFill="1" applyBorder="1"/>
    <xf numFmtId="0" fontId="18" fillId="33" borderId="11" xfId="0" applyFont="1" applyFill="1" applyBorder="1"/>
    <xf numFmtId="0" fontId="19" fillId="33" borderId="11" xfId="0" applyFont="1" applyFill="1" applyBorder="1"/>
    <xf numFmtId="43" fontId="18" fillId="33" borderId="11" xfId="1" applyFont="1" applyFill="1" applyBorder="1"/>
    <xf numFmtId="43" fontId="18" fillId="33" borderId="12" xfId="1" applyFont="1" applyFill="1" applyBorder="1"/>
    <xf numFmtId="0" fontId="18" fillId="33" borderId="13" xfId="0" applyFont="1" applyFill="1" applyBorder="1"/>
    <xf numFmtId="0" fontId="18" fillId="33" borderId="14" xfId="0" applyFont="1" applyFill="1" applyBorder="1"/>
    <xf numFmtId="43" fontId="20" fillId="33" borderId="14" xfId="1" applyFont="1" applyFill="1" applyBorder="1"/>
    <xf numFmtId="0" fontId="18" fillId="33" borderId="16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0" fontId="20" fillId="33" borderId="19" xfId="0" applyFont="1" applyFill="1" applyBorder="1" applyAlignment="1">
      <alignment horizontal="center"/>
    </xf>
    <xf numFmtId="43" fontId="20" fillId="33" borderId="19" xfId="1" applyFont="1" applyFill="1" applyBorder="1" applyAlignment="1">
      <alignment horizontal="center"/>
    </xf>
    <xf numFmtId="43" fontId="19" fillId="33" borderId="20" xfId="1" applyFont="1" applyFill="1" applyBorder="1" applyAlignment="1">
      <alignment horizontal="center"/>
    </xf>
    <xf numFmtId="0" fontId="0" fillId="0" borderId="15" xfId="0" applyBorder="1"/>
    <xf numFmtId="43" fontId="0" fillId="0" borderId="15" xfId="0" applyNumberFormat="1" applyBorder="1"/>
    <xf numFmtId="43" fontId="0" fillId="0" borderId="15" xfId="1" applyFont="1" applyBorder="1"/>
    <xf numFmtId="0" fontId="16" fillId="33" borderId="11" xfId="0" applyFont="1" applyFill="1" applyBorder="1"/>
    <xf numFmtId="43" fontId="16" fillId="33" borderId="21" xfId="1" applyFont="1" applyFill="1" applyBorder="1" applyAlignment="1">
      <alignment horizontal="center"/>
    </xf>
    <xf numFmtId="43" fontId="20" fillId="33" borderId="15" xfId="1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22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0" fontId="18" fillId="33" borderId="16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34" borderId="15" xfId="1" applyFont="1" applyFill="1" applyBorder="1" applyAlignment="1">
      <alignment horizontal="right" vertical="center"/>
    </xf>
    <xf numFmtId="43" fontId="0" fillId="0" borderId="15" xfId="1" applyFont="1" applyFill="1" applyBorder="1" applyAlignment="1">
      <alignment horizontal="right" vertical="center"/>
    </xf>
    <xf numFmtId="8" fontId="0" fillId="0" borderId="15" xfId="0" applyNumberFormat="1" applyBorder="1" applyAlignment="1">
      <alignment vertical="center"/>
    </xf>
    <xf numFmtId="8" fontId="0" fillId="0" borderId="15" xfId="1" applyNumberFormat="1" applyFont="1" applyBorder="1" applyAlignment="1">
      <alignment horizontal="right"/>
    </xf>
    <xf numFmtId="0" fontId="0" fillId="0" borderId="15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/>
    <xf numFmtId="43" fontId="0" fillId="0" borderId="0" xfId="1" applyFont="1" applyFill="1"/>
    <xf numFmtId="8" fontId="0" fillId="0" borderId="15" xfId="0" applyNumberFormat="1" applyBorder="1"/>
    <xf numFmtId="43" fontId="20" fillId="0" borderId="15" xfId="1" applyFont="1" applyFill="1" applyBorder="1" applyAlignment="1">
      <alignment horizontal="center"/>
    </xf>
    <xf numFmtId="43" fontId="0" fillId="0" borderId="15" xfId="1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15" xfId="1" applyFont="1" applyBorder="1" applyAlignment="1">
      <alignment horizontal="center" vertical="center"/>
    </xf>
    <xf numFmtId="43" fontId="1" fillId="0" borderId="15" xfId="1" applyFont="1" applyFill="1" applyBorder="1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266702</xdr:colOff>
      <xdr:row>0</xdr:row>
      <xdr:rowOff>238125</xdr:rowOff>
    </xdr:from>
    <xdr:to>
      <xdr:col>4</xdr:col>
      <xdr:colOff>1390650</xdr:colOff>
      <xdr:row>5</xdr:row>
      <xdr:rowOff>95250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7" y="238125"/>
          <a:ext cx="1123948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1247774</xdr:colOff>
      <xdr:row>0</xdr:row>
      <xdr:rowOff>66675</xdr:rowOff>
    </xdr:from>
    <xdr:to>
      <xdr:col>4</xdr:col>
      <xdr:colOff>2514599</xdr:colOff>
      <xdr:row>6</xdr:row>
      <xdr:rowOff>92472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4424" y="66675"/>
          <a:ext cx="12668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26"/>
  <sheetViews>
    <sheetView tabSelected="1" workbookViewId="0">
      <selection activeCell="D31" sqref="D31"/>
    </sheetView>
  </sheetViews>
  <sheetFormatPr defaultRowHeight="15"/>
  <cols>
    <col min="3" max="3" width="21.42578125" bestFit="1" customWidth="1"/>
    <col min="4" max="4" width="28.42578125" bestFit="1" customWidth="1"/>
    <col min="5" max="5" width="31.28515625" bestFit="1" customWidth="1"/>
    <col min="6" max="6" width="17" style="1" bestFit="1" customWidth="1"/>
    <col min="7" max="7" width="15.140625" style="1" customWidth="1"/>
    <col min="8" max="8" width="13.28515625" bestFit="1" customWidth="1"/>
    <col min="10" max="10" width="12.85546875" customWidth="1"/>
    <col min="11" max="11" width="15.28515625" customWidth="1"/>
    <col min="12" max="12" width="33.28515625" customWidth="1"/>
    <col min="13" max="13" width="12.85546875" customWidth="1"/>
  </cols>
  <sheetData>
    <row r="1" spans="3:8" ht="32.25" customHeight="1">
      <c r="H1" s="1"/>
    </row>
    <row r="2" spans="3:8">
      <c r="C2" s="2"/>
      <c r="D2" s="3"/>
      <c r="E2" s="2"/>
      <c r="F2" s="4"/>
      <c r="G2" s="4"/>
      <c r="H2" s="4"/>
    </row>
    <row r="3" spans="3:8">
      <c r="C3" s="2"/>
      <c r="D3" s="3"/>
      <c r="E3" s="2"/>
      <c r="F3" s="4"/>
      <c r="G3" s="4"/>
      <c r="H3" s="4"/>
    </row>
    <row r="4" spans="3:8">
      <c r="C4" s="2"/>
      <c r="D4" s="3"/>
      <c r="E4" s="2"/>
      <c r="F4" s="4"/>
      <c r="G4" s="4"/>
      <c r="H4" s="4"/>
    </row>
    <row r="5" spans="3:8">
      <c r="C5" s="2"/>
      <c r="D5" s="3"/>
      <c r="E5" s="2"/>
      <c r="F5" s="4"/>
      <c r="G5" s="4"/>
      <c r="H5" s="4"/>
    </row>
    <row r="6" spans="3:8">
      <c r="C6" s="2"/>
      <c r="D6" s="2"/>
      <c r="E6" s="2"/>
      <c r="F6" s="4"/>
      <c r="G6" s="4"/>
      <c r="H6" s="4"/>
    </row>
    <row r="7" spans="3:8" ht="15.75">
      <c r="C7" s="59" t="s">
        <v>1</v>
      </c>
      <c r="D7" s="59"/>
      <c r="E7" s="59"/>
      <c r="F7" s="59"/>
      <c r="G7" s="59"/>
      <c r="H7" s="59"/>
    </row>
    <row r="8" spans="3:8">
      <c r="C8" s="2"/>
      <c r="D8" s="2"/>
      <c r="E8" s="2"/>
      <c r="F8" s="4"/>
      <c r="G8" s="4"/>
      <c r="H8" s="4"/>
    </row>
    <row r="9" spans="3:8" ht="15.75">
      <c r="C9" s="59" t="s">
        <v>2</v>
      </c>
      <c r="D9" s="59"/>
      <c r="E9" s="59"/>
      <c r="F9" s="59"/>
      <c r="G9" s="59"/>
      <c r="H9" s="59"/>
    </row>
    <row r="10" spans="3:8" ht="15.75">
      <c r="C10" s="59" t="s">
        <v>3</v>
      </c>
      <c r="D10" s="59"/>
      <c r="E10" s="59"/>
      <c r="F10" s="59"/>
      <c r="G10" s="59"/>
      <c r="H10" s="59"/>
    </row>
    <row r="11" spans="3:8" ht="15.75">
      <c r="C11" s="59" t="s">
        <v>18</v>
      </c>
      <c r="D11" s="59"/>
      <c r="E11" s="59"/>
      <c r="F11" s="59"/>
      <c r="G11" s="59"/>
      <c r="H11" s="59"/>
    </row>
    <row r="12" spans="3:8" ht="15.75">
      <c r="C12" s="59" t="s">
        <v>4</v>
      </c>
      <c r="D12" s="59"/>
      <c r="E12" s="59"/>
      <c r="F12" s="59"/>
      <c r="G12" s="59"/>
      <c r="H12" s="59"/>
    </row>
    <row r="13" spans="3:8" ht="16.5" thickBot="1">
      <c r="C13" s="5"/>
      <c r="D13" s="5"/>
      <c r="E13" s="5"/>
      <c r="F13" s="6"/>
      <c r="G13" s="6"/>
      <c r="H13" s="6"/>
    </row>
    <row r="14" spans="3:8">
      <c r="C14" s="7"/>
      <c r="D14" s="8"/>
      <c r="E14" s="25" t="s">
        <v>13</v>
      </c>
      <c r="F14" s="10"/>
      <c r="G14" s="10"/>
      <c r="H14" s="11"/>
    </row>
    <row r="15" spans="3:8">
      <c r="C15" s="12"/>
      <c r="D15" s="13"/>
      <c r="E15" s="13"/>
      <c r="F15" s="14" t="s">
        <v>6</v>
      </c>
      <c r="G15" s="14"/>
      <c r="H15" s="14">
        <v>3549</v>
      </c>
    </row>
    <row r="16" spans="3:8">
      <c r="C16" s="15"/>
      <c r="D16" s="16"/>
      <c r="E16" s="16"/>
      <c r="F16" s="17"/>
      <c r="G16" s="17"/>
      <c r="H16" s="18"/>
    </row>
    <row r="17" spans="3:8">
      <c r="C17" s="15"/>
      <c r="D17" s="16"/>
      <c r="E17" s="16"/>
      <c r="F17" s="17"/>
      <c r="G17" s="17"/>
      <c r="H17" s="18"/>
    </row>
    <row r="18" spans="3:8">
      <c r="C18" s="29" t="s">
        <v>7</v>
      </c>
      <c r="D18" s="28" t="s">
        <v>8</v>
      </c>
      <c r="E18" s="28" t="s">
        <v>9</v>
      </c>
      <c r="F18" s="27" t="s">
        <v>10</v>
      </c>
      <c r="G18" s="27" t="s">
        <v>11</v>
      </c>
      <c r="H18" s="26" t="s">
        <v>12</v>
      </c>
    </row>
    <row r="19" spans="3:8" s="32" customFormat="1">
      <c r="C19" s="31">
        <v>42583</v>
      </c>
      <c r="D19" s="30" t="s">
        <v>19</v>
      </c>
      <c r="E19" s="49" t="s">
        <v>16</v>
      </c>
      <c r="F19" s="47">
        <v>26871</v>
      </c>
      <c r="G19" s="24"/>
      <c r="H19" s="23">
        <f>H15+F19-G19</f>
        <v>30420</v>
      </c>
    </row>
    <row r="20" spans="3:8" s="32" customFormat="1">
      <c r="C20" s="31">
        <v>42584</v>
      </c>
      <c r="D20" s="30" t="s">
        <v>22</v>
      </c>
      <c r="E20" s="51" t="s">
        <v>16</v>
      </c>
      <c r="F20" s="47"/>
      <c r="G20" s="53">
        <v>26871</v>
      </c>
      <c r="H20" s="23">
        <f>H19+F20-G20</f>
        <v>3549</v>
      </c>
    </row>
    <row r="21" spans="3:8" s="32" customFormat="1">
      <c r="C21" s="31">
        <v>42592</v>
      </c>
      <c r="D21" s="49" t="s">
        <v>20</v>
      </c>
      <c r="E21" s="49" t="s">
        <v>16</v>
      </c>
      <c r="F21" s="47">
        <v>40000</v>
      </c>
      <c r="G21" s="24"/>
      <c r="H21" s="23">
        <f t="shared" ref="H21:H25" si="0">H20+F21-G21</f>
        <v>43549</v>
      </c>
    </row>
    <row r="22" spans="3:8" s="32" customFormat="1">
      <c r="C22" s="31">
        <v>42608</v>
      </c>
      <c r="D22" s="49" t="s">
        <v>21</v>
      </c>
      <c r="E22" s="30">
        <v>911</v>
      </c>
      <c r="F22" s="47">
        <v>800000</v>
      </c>
      <c r="G22" s="45"/>
      <c r="H22" s="23">
        <f t="shared" si="0"/>
        <v>843549</v>
      </c>
    </row>
    <row r="23" spans="3:8" s="32" customFormat="1">
      <c r="C23" s="50">
        <v>42611</v>
      </c>
      <c r="D23" s="30" t="s">
        <v>23</v>
      </c>
      <c r="E23" s="51" t="s">
        <v>16</v>
      </c>
      <c r="G23" s="53">
        <v>40000</v>
      </c>
      <c r="H23" s="23">
        <f t="shared" si="0"/>
        <v>803549</v>
      </c>
    </row>
    <row r="24" spans="3:8">
      <c r="C24" s="31">
        <v>42611</v>
      </c>
      <c r="D24" s="30" t="s">
        <v>24</v>
      </c>
      <c r="E24" s="51" t="s">
        <v>16</v>
      </c>
      <c r="F24" s="46"/>
      <c r="G24" s="53">
        <v>800000</v>
      </c>
      <c r="H24" s="23">
        <f t="shared" si="0"/>
        <v>3549</v>
      </c>
    </row>
    <row r="25" spans="3:8">
      <c r="C25" s="31">
        <v>42613</v>
      </c>
      <c r="D25" s="30">
        <v>1</v>
      </c>
      <c r="E25" s="51" t="s">
        <v>25</v>
      </c>
      <c r="F25" s="46"/>
      <c r="G25" s="53">
        <v>295</v>
      </c>
      <c r="H25" s="23">
        <f t="shared" si="0"/>
        <v>3254</v>
      </c>
    </row>
    <row r="26" spans="3:8">
      <c r="C26" s="31">
        <v>42613</v>
      </c>
      <c r="D26" s="22" t="s">
        <v>0</v>
      </c>
      <c r="E26" s="22"/>
      <c r="F26" s="48">
        <f>SUM(F19:F25)</f>
        <v>866871</v>
      </c>
      <c r="G26" s="48">
        <f>SUM(G19:G25)</f>
        <v>867166</v>
      </c>
    </row>
  </sheetData>
  <sortState ref="K22:N24">
    <sortCondition ref="K21"/>
  </sortState>
  <mergeCells count="5">
    <mergeCell ref="C7:H7"/>
    <mergeCell ref="C9:H9"/>
    <mergeCell ref="C10:H10"/>
    <mergeCell ref="C11:H11"/>
    <mergeCell ref="C12:H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I42"/>
  <sheetViews>
    <sheetView topLeftCell="A25" workbookViewId="0">
      <selection activeCell="J40" sqref="J40"/>
    </sheetView>
  </sheetViews>
  <sheetFormatPr defaultRowHeight="15"/>
  <cols>
    <col min="3" max="3" width="21.42578125" style="44" bestFit="1" customWidth="1"/>
    <col min="4" max="4" width="15.42578125" style="44" bestFit="1" customWidth="1"/>
    <col min="5" max="5" width="48.28515625" bestFit="1" customWidth="1"/>
    <col min="6" max="6" width="17" style="1" bestFit="1" customWidth="1"/>
    <col min="7" max="7" width="13.85546875" style="1" bestFit="1" customWidth="1"/>
    <col min="8" max="8" width="14.5703125" style="1" bestFit="1" customWidth="1"/>
    <col min="9" max="9" width="14.28515625" bestFit="1" customWidth="1"/>
    <col min="10" max="10" width="14.140625" customWidth="1"/>
    <col min="11" max="11" width="9.5703125" bestFit="1" customWidth="1"/>
  </cols>
  <sheetData>
    <row r="3" spans="3:8">
      <c r="C3" s="33"/>
      <c r="D3" s="34"/>
      <c r="E3" s="2"/>
      <c r="F3" s="4"/>
      <c r="G3" s="4"/>
      <c r="H3" s="4"/>
    </row>
    <row r="4" spans="3:8">
      <c r="C4" s="33"/>
      <c r="D4" s="34"/>
      <c r="E4" s="2"/>
      <c r="F4" s="4"/>
      <c r="G4" s="4"/>
      <c r="H4" s="4"/>
    </row>
    <row r="5" spans="3:8">
      <c r="C5" s="33"/>
      <c r="D5" s="34"/>
      <c r="E5" s="2"/>
      <c r="F5" s="4"/>
      <c r="G5" s="4"/>
      <c r="H5" s="4"/>
    </row>
    <row r="6" spans="3:8">
      <c r="C6" s="33"/>
      <c r="D6" s="34"/>
      <c r="E6" s="2"/>
      <c r="F6" s="4"/>
      <c r="G6" s="4"/>
      <c r="H6" s="4"/>
    </row>
    <row r="7" spans="3:8">
      <c r="C7" s="33"/>
      <c r="D7" s="33"/>
      <c r="E7" s="2"/>
      <c r="F7" s="4"/>
      <c r="G7" s="4"/>
      <c r="H7" s="4"/>
    </row>
    <row r="8" spans="3:8" ht="15.75">
      <c r="C8" s="59" t="s">
        <v>1</v>
      </c>
      <c r="D8" s="59"/>
      <c r="E8" s="59"/>
      <c r="F8" s="59"/>
      <c r="G8" s="59"/>
      <c r="H8" s="59"/>
    </row>
    <row r="9" spans="3:8">
      <c r="C9" s="33"/>
      <c r="D9" s="33"/>
      <c r="E9" s="2"/>
      <c r="F9" s="4"/>
      <c r="G9" s="4"/>
      <c r="H9" s="4"/>
    </row>
    <row r="10" spans="3:8" ht="15.75">
      <c r="C10" s="59" t="s">
        <v>2</v>
      </c>
      <c r="D10" s="59"/>
      <c r="E10" s="59"/>
      <c r="F10" s="59"/>
      <c r="G10" s="59"/>
      <c r="H10" s="59"/>
    </row>
    <row r="11" spans="3:8" ht="15.75">
      <c r="C11" s="59" t="s">
        <v>3</v>
      </c>
      <c r="D11" s="59"/>
      <c r="E11" s="59"/>
      <c r="F11" s="59"/>
      <c r="G11" s="59"/>
      <c r="H11" s="59"/>
    </row>
    <row r="12" spans="3:8" ht="15.75">
      <c r="C12" s="59" t="s">
        <v>18</v>
      </c>
      <c r="D12" s="59"/>
      <c r="E12" s="59"/>
      <c r="F12" s="59"/>
      <c r="G12" s="59"/>
      <c r="H12" s="59"/>
    </row>
    <row r="13" spans="3:8" ht="15.75">
      <c r="C13" s="59" t="s">
        <v>14</v>
      </c>
      <c r="D13" s="59"/>
      <c r="E13" s="59"/>
      <c r="F13" s="59"/>
      <c r="G13" s="59"/>
      <c r="H13" s="59"/>
    </row>
    <row r="14" spans="3:8" ht="16.5" thickBot="1">
      <c r="C14" s="35"/>
      <c r="D14" s="35"/>
      <c r="E14" s="5"/>
      <c r="F14" s="6"/>
      <c r="G14" s="6"/>
      <c r="H14" s="6"/>
    </row>
    <row r="15" spans="3:8" ht="15.75">
      <c r="C15" s="36"/>
      <c r="D15" s="37"/>
      <c r="E15" s="9" t="s">
        <v>5</v>
      </c>
      <c r="F15" s="10"/>
      <c r="G15" s="10"/>
      <c r="H15" s="11"/>
    </row>
    <row r="16" spans="3:8">
      <c r="C16" s="38"/>
      <c r="D16" s="39"/>
      <c r="E16" s="13"/>
      <c r="F16" s="14" t="s">
        <v>6</v>
      </c>
      <c r="G16" s="14"/>
      <c r="H16" s="14">
        <v>9242926.4100000001</v>
      </c>
    </row>
    <row r="17" spans="3:9">
      <c r="C17" s="40"/>
      <c r="D17" s="41"/>
      <c r="E17" s="16"/>
      <c r="F17" s="17"/>
      <c r="G17" s="17"/>
      <c r="H17" s="18"/>
    </row>
    <row r="18" spans="3:9">
      <c r="C18" s="40"/>
      <c r="D18" s="41"/>
      <c r="E18" s="16"/>
      <c r="F18" s="17"/>
      <c r="G18" s="17"/>
      <c r="H18" s="18"/>
    </row>
    <row r="19" spans="3:9" ht="15.75">
      <c r="C19" s="42" t="s">
        <v>7</v>
      </c>
      <c r="D19" s="43" t="s">
        <v>8</v>
      </c>
      <c r="E19" s="19" t="s">
        <v>9</v>
      </c>
      <c r="F19" s="20" t="s">
        <v>10</v>
      </c>
      <c r="G19" s="20" t="s">
        <v>11</v>
      </c>
      <c r="H19" s="21" t="s">
        <v>12</v>
      </c>
    </row>
    <row r="20" spans="3:9" s="32" customFormat="1">
      <c r="C20" s="50">
        <v>42583</v>
      </c>
      <c r="D20" s="49">
        <v>8734</v>
      </c>
      <c r="E20" s="49" t="s">
        <v>31</v>
      </c>
      <c r="F20" s="54"/>
      <c r="G20" s="55">
        <v>27418.63</v>
      </c>
      <c r="H20" s="58">
        <f>H16+F20-G20</f>
        <v>9215507.7799999993</v>
      </c>
    </row>
    <row r="21" spans="3:9" s="32" customFormat="1">
      <c r="C21" s="50">
        <v>42583</v>
      </c>
      <c r="D21" s="49">
        <v>8735</v>
      </c>
      <c r="E21" s="49" t="s">
        <v>15</v>
      </c>
      <c r="F21" s="54"/>
      <c r="G21" s="55">
        <v>36459.71</v>
      </c>
      <c r="H21" s="58">
        <f>H20+F21-G21</f>
        <v>9179048.0699999984</v>
      </c>
    </row>
    <row r="22" spans="3:9" s="32" customFormat="1">
      <c r="C22" s="31">
        <v>42584</v>
      </c>
      <c r="D22" s="49" t="s">
        <v>22</v>
      </c>
      <c r="E22" s="30" t="s">
        <v>28</v>
      </c>
      <c r="F22" s="57">
        <v>26871</v>
      </c>
      <c r="G22" s="55"/>
      <c r="H22" s="58">
        <f t="shared" ref="H22:H41" si="0">H21+F22-G22</f>
        <v>9205919.0699999984</v>
      </c>
      <c r="I22" s="52"/>
    </row>
    <row r="23" spans="3:9" s="32" customFormat="1">
      <c r="C23" s="31">
        <v>42584</v>
      </c>
      <c r="D23" s="49" t="s">
        <v>26</v>
      </c>
      <c r="E23" s="30" t="s">
        <v>29</v>
      </c>
      <c r="F23" s="57">
        <v>51055</v>
      </c>
      <c r="G23" s="55"/>
      <c r="H23" s="58">
        <f t="shared" si="0"/>
        <v>9256974.0699999984</v>
      </c>
      <c r="I23" s="52"/>
    </row>
    <row r="24" spans="3:9" s="32" customFormat="1">
      <c r="C24" s="31">
        <v>42584</v>
      </c>
      <c r="D24" s="49" t="s">
        <v>27</v>
      </c>
      <c r="E24" s="30" t="s">
        <v>30</v>
      </c>
      <c r="F24" s="57">
        <v>51055</v>
      </c>
      <c r="G24" s="56"/>
      <c r="H24" s="58">
        <f t="shared" si="0"/>
        <v>9308029.0699999984</v>
      </c>
      <c r="I24" s="52"/>
    </row>
    <row r="25" spans="3:9" s="32" customFormat="1">
      <c r="C25" s="50">
        <v>42585</v>
      </c>
      <c r="D25" s="49">
        <v>8736</v>
      </c>
      <c r="E25" s="49" t="s">
        <v>32</v>
      </c>
      <c r="F25" s="55"/>
      <c r="G25" s="55">
        <v>82614.850000000006</v>
      </c>
      <c r="H25" s="58">
        <f t="shared" si="0"/>
        <v>9225414.2199999988</v>
      </c>
      <c r="I25" s="52"/>
    </row>
    <row r="26" spans="3:9" s="32" customFormat="1">
      <c r="C26" s="50">
        <v>42586</v>
      </c>
      <c r="D26" s="49">
        <v>8737</v>
      </c>
      <c r="E26" s="49" t="s">
        <v>33</v>
      </c>
      <c r="F26" s="55"/>
      <c r="G26" s="55">
        <v>80700</v>
      </c>
      <c r="H26" s="58">
        <f t="shared" si="0"/>
        <v>9144714.2199999988</v>
      </c>
      <c r="I26" s="52"/>
    </row>
    <row r="27" spans="3:9" s="32" customFormat="1">
      <c r="C27" s="50">
        <v>42590</v>
      </c>
      <c r="D27" s="49">
        <v>8738</v>
      </c>
      <c r="E27" s="49" t="s">
        <v>17</v>
      </c>
      <c r="F27" s="55"/>
      <c r="G27" s="55">
        <v>662467.29</v>
      </c>
      <c r="H27" s="58">
        <f t="shared" si="0"/>
        <v>8482246.9299999997</v>
      </c>
      <c r="I27" s="52"/>
    </row>
    <row r="28" spans="3:9" s="32" customFormat="1">
      <c r="C28" s="50">
        <v>42591</v>
      </c>
      <c r="D28" s="49">
        <v>8739</v>
      </c>
      <c r="E28" s="49" t="s">
        <v>34</v>
      </c>
      <c r="F28" s="55"/>
      <c r="G28" s="55">
        <v>376600</v>
      </c>
      <c r="H28" s="58">
        <f t="shared" si="0"/>
        <v>8105646.9299999997</v>
      </c>
      <c r="I28" s="52"/>
    </row>
    <row r="29" spans="3:9" s="32" customFormat="1">
      <c r="C29" s="50">
        <v>42592</v>
      </c>
      <c r="D29" s="49">
        <v>8740</v>
      </c>
      <c r="E29" s="49" t="s">
        <v>35</v>
      </c>
      <c r="F29" s="55"/>
      <c r="G29" s="55">
        <v>7532</v>
      </c>
      <c r="H29" s="58">
        <f t="shared" si="0"/>
        <v>8098114.9299999997</v>
      </c>
      <c r="I29" s="52"/>
    </row>
    <row r="30" spans="3:9" s="32" customFormat="1">
      <c r="C30" s="50">
        <v>42593</v>
      </c>
      <c r="D30" s="49">
        <v>8741</v>
      </c>
      <c r="E30" s="49" t="s">
        <v>31</v>
      </c>
      <c r="F30" s="55"/>
      <c r="G30" s="55">
        <v>66418.25</v>
      </c>
      <c r="H30" s="58">
        <f t="shared" si="0"/>
        <v>8031696.6799999997</v>
      </c>
      <c r="I30" s="52"/>
    </row>
    <row r="31" spans="3:9" s="32" customFormat="1">
      <c r="C31" s="50">
        <v>42593</v>
      </c>
      <c r="D31" s="49">
        <v>8742</v>
      </c>
      <c r="E31" s="49" t="s">
        <v>36</v>
      </c>
      <c r="F31" s="55"/>
      <c r="G31" s="55">
        <v>664968</v>
      </c>
      <c r="H31" s="58">
        <f t="shared" si="0"/>
        <v>7366728.6799999997</v>
      </c>
      <c r="I31" s="52"/>
    </row>
    <row r="32" spans="3:9" s="32" customFormat="1">
      <c r="C32" s="50">
        <v>42593</v>
      </c>
      <c r="D32" s="49">
        <v>8743</v>
      </c>
      <c r="E32" s="49" t="s">
        <v>37</v>
      </c>
      <c r="F32" s="55"/>
      <c r="G32" s="55">
        <v>245250</v>
      </c>
      <c r="H32" s="58">
        <f t="shared" si="0"/>
        <v>7121478.6799999997</v>
      </c>
      <c r="I32" s="52"/>
    </row>
    <row r="33" spans="3:9" s="32" customFormat="1">
      <c r="C33" s="50">
        <v>42593</v>
      </c>
      <c r="D33" s="49">
        <v>8744</v>
      </c>
      <c r="E33" s="49" t="s">
        <v>38</v>
      </c>
      <c r="F33" s="55"/>
      <c r="G33" s="55">
        <v>84178.71</v>
      </c>
      <c r="H33" s="58">
        <f t="shared" si="0"/>
        <v>7037299.9699999997</v>
      </c>
      <c r="I33" s="52"/>
    </row>
    <row r="34" spans="3:9" s="32" customFormat="1">
      <c r="C34" s="50">
        <v>42606</v>
      </c>
      <c r="D34" s="49">
        <v>8745</v>
      </c>
      <c r="E34" s="49" t="s">
        <v>15</v>
      </c>
      <c r="F34" s="55"/>
      <c r="G34" s="55">
        <v>48768.49</v>
      </c>
      <c r="H34" s="58">
        <f t="shared" si="0"/>
        <v>6988531.4799999995</v>
      </c>
      <c r="I34" s="52"/>
    </row>
    <row r="35" spans="3:9" s="32" customFormat="1">
      <c r="C35" s="31" t="s">
        <v>41</v>
      </c>
      <c r="D35" s="49" t="s">
        <v>39</v>
      </c>
      <c r="E35" s="30" t="s">
        <v>42</v>
      </c>
      <c r="F35" s="57">
        <v>40000</v>
      </c>
      <c r="G35" s="56"/>
      <c r="H35" s="58">
        <f t="shared" si="0"/>
        <v>7028531.4799999995</v>
      </c>
      <c r="I35" s="52"/>
    </row>
    <row r="36" spans="3:9" s="32" customFormat="1">
      <c r="C36" s="31" t="s">
        <v>41</v>
      </c>
      <c r="D36" s="49" t="s">
        <v>40</v>
      </c>
      <c r="E36" s="30">
        <v>911</v>
      </c>
      <c r="F36" s="57">
        <v>800000</v>
      </c>
      <c r="G36" s="55"/>
      <c r="H36" s="58">
        <f t="shared" si="0"/>
        <v>7828531.4799999995</v>
      </c>
      <c r="I36" s="52"/>
    </row>
    <row r="37" spans="3:9" s="32" customFormat="1">
      <c r="C37" s="50" t="s">
        <v>41</v>
      </c>
      <c r="D37" s="49">
        <v>8746</v>
      </c>
      <c r="E37" s="49" t="s">
        <v>43</v>
      </c>
      <c r="F37" s="55"/>
      <c r="G37" s="55">
        <v>9600</v>
      </c>
      <c r="H37" s="58">
        <f t="shared" si="0"/>
        <v>7818931.4799999995</v>
      </c>
      <c r="I37" s="52"/>
    </row>
    <row r="38" spans="3:9" s="32" customFormat="1">
      <c r="C38" s="50" t="s">
        <v>45</v>
      </c>
      <c r="D38" s="49">
        <v>8747</v>
      </c>
      <c r="E38" s="49" t="s">
        <v>44</v>
      </c>
      <c r="F38" s="55"/>
      <c r="G38" s="55">
        <v>131047.56</v>
      </c>
      <c r="H38" s="58">
        <f t="shared" si="0"/>
        <v>7687883.9199999999</v>
      </c>
      <c r="I38" s="52"/>
    </row>
    <row r="39" spans="3:9" s="32" customFormat="1">
      <c r="C39" s="50" t="s">
        <v>45</v>
      </c>
      <c r="D39" s="49">
        <v>8748</v>
      </c>
      <c r="E39" s="49" t="s">
        <v>44</v>
      </c>
      <c r="F39" s="55"/>
      <c r="G39" s="55">
        <v>273942.14</v>
      </c>
      <c r="H39" s="58">
        <f t="shared" si="0"/>
        <v>7413941.7800000003</v>
      </c>
      <c r="I39" s="52"/>
    </row>
    <row r="40" spans="3:9" s="32" customFormat="1">
      <c r="C40" s="50" t="s">
        <v>45</v>
      </c>
      <c r="D40" s="49">
        <v>8749</v>
      </c>
      <c r="E40" s="49" t="s">
        <v>44</v>
      </c>
      <c r="F40" s="55"/>
      <c r="G40" s="55">
        <v>58423.68</v>
      </c>
      <c r="H40" s="58">
        <f t="shared" si="0"/>
        <v>7355518.1000000006</v>
      </c>
      <c r="I40" s="52"/>
    </row>
    <row r="41" spans="3:9" s="32" customFormat="1">
      <c r="C41" s="50" t="s">
        <v>47</v>
      </c>
      <c r="D41" s="49">
        <v>1</v>
      </c>
      <c r="E41" s="51" t="s">
        <v>46</v>
      </c>
      <c r="F41" s="24"/>
      <c r="G41" s="24">
        <v>6530.91</v>
      </c>
      <c r="H41" s="58">
        <f t="shared" si="0"/>
        <v>7348987.1900000004</v>
      </c>
      <c r="I41" s="52"/>
    </row>
    <row r="42" spans="3:9">
      <c r="C42" s="31" t="s">
        <v>47</v>
      </c>
      <c r="D42" s="30"/>
      <c r="E42" s="22" t="s">
        <v>0</v>
      </c>
      <c r="F42" s="24">
        <f>SUM(F20:F41)</f>
        <v>968981</v>
      </c>
      <c r="G42" s="24">
        <f>SUM(G20:G41)</f>
        <v>2862920.2200000007</v>
      </c>
      <c r="I42" s="1"/>
    </row>
  </sheetData>
  <sortState ref="J15:N46">
    <sortCondition descending="1" ref="J15"/>
  </sortState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CUENTA NO. 240-010733-0 </vt:lpstr>
      <vt:lpstr>CUENTA NO. 240-010951-0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elizabeth.ramirez</cp:lastModifiedBy>
  <cp:lastPrinted>2016-05-05T13:05:47Z</cp:lastPrinted>
  <dcterms:created xsi:type="dcterms:W3CDTF">2014-12-03T13:42:29Z</dcterms:created>
  <dcterms:modified xsi:type="dcterms:W3CDTF">2016-09-02T20:04:52Z</dcterms:modified>
</cp:coreProperties>
</file>