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AppData\Local\Microsoft\Windows\INetCache\Content.Outlook\9ZP7HHGT\"/>
    </mc:Choice>
  </mc:AlternateContent>
  <xr:revisionPtr revIDLastSave="0" documentId="10_ncr:8100000_{0BD4E535-05BC-4D20-B7B7-6F828ECC4039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CUENTA NO. 240-010951-0 " sheetId="1" r:id="rId1"/>
    <sheet name="Hoja1" sheetId="4" r:id="rId2"/>
  </sheets>
  <calcPr calcId="162913"/>
</workbook>
</file>

<file path=xl/calcChain.xml><?xml version="1.0" encoding="utf-8"?>
<calcChain xmlns="http://schemas.openxmlformats.org/spreadsheetml/2006/main">
  <c r="G46" i="1" l="1"/>
  <c r="G23" i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22" i="1"/>
  <c r="G21" i="1"/>
  <c r="G20" i="1"/>
  <c r="E47" i="1"/>
  <c r="F47" i="1" l="1"/>
</calcChain>
</file>

<file path=xl/sharedStrings.xml><?xml version="1.0" encoding="utf-8"?>
<sst xmlns="http://schemas.openxmlformats.org/spreadsheetml/2006/main" count="49" uniqueCount="42">
  <si>
    <t>OFICINA PRESIDENCIAL DE LA TECNOLOGIA DE LA INFORMACION Y COMUNICACION</t>
  </si>
  <si>
    <t>LIBRO BANCO</t>
  </si>
  <si>
    <t>BANCO DE RESERVAS DE LA REPUBLICA DOMINICANA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</si>
  <si>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</si>
  <si>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</si>
  <si>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</si>
  <si>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</si>
  <si>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</si>
  <si>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</si>
  <si>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</si>
  <si>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</si>
  <si>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 xml:space="preserve">  </t>
  </si>
  <si>
    <t xml:space="preserve"> </t>
  </si>
  <si>
    <t>Ajuste Conciliación</t>
  </si>
  <si>
    <t>DEPOSITO</t>
  </si>
  <si>
    <t>JUANA PATRICIA MIRABAL ABREU</t>
  </si>
  <si>
    <t>CAASD</t>
  </si>
  <si>
    <t>DIRECCION GENERAL DE IMPUESTOS INTERNOS</t>
  </si>
  <si>
    <t>RAMON CASADO</t>
  </si>
  <si>
    <t>DEL 1 AL 30 DE ABRIL 2018</t>
  </si>
  <si>
    <t>Saldo a partir de 30/04/2018</t>
  </si>
  <si>
    <t>LOS HIDALGOS, SAS</t>
  </si>
  <si>
    <t>ANTONIO CHAHIN M, SA</t>
  </si>
  <si>
    <t>CIPAS CONSTRUCTIONS, SRL</t>
  </si>
  <si>
    <t>BISMARK AMAURY COLLADO ABREU</t>
  </si>
  <si>
    <t>REYNA PINEDA</t>
  </si>
  <si>
    <t>EDGAR MERARDO NOVAS CASILLA</t>
  </si>
  <si>
    <t>NULO</t>
  </si>
  <si>
    <t>DISLA URIBE KONCEPTO, SRL</t>
  </si>
  <si>
    <t>LA COLONIAL, SA</t>
  </si>
  <si>
    <t>GLORIS PEREZ</t>
  </si>
  <si>
    <t>AYUNTAMIENTO DEL DISTRITO NACIONAL</t>
  </si>
  <si>
    <t>GARCIA LLALLACACHI SUMINISTROS, SRL</t>
  </si>
  <si>
    <t>INSTITUTO DOMINICANO DE LAS TELECOMUNICACIONES</t>
  </si>
  <si>
    <t>SQUARE SOLUTION, SRL</t>
  </si>
  <si>
    <t>ALTER EGO MEDIA, SRL</t>
  </si>
  <si>
    <t>XFR000001920</t>
  </si>
  <si>
    <t>XFR000001922</t>
  </si>
  <si>
    <t>IAJ000001923</t>
  </si>
  <si>
    <t>IAJ000001924</t>
  </si>
  <si>
    <t>XFR000001926</t>
  </si>
  <si>
    <t>XFR000001927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</si>
</sst>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6" fillId="33" borderId="11" xfId="0" applyFont="1" applyFill="1" applyBorder="1"/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43" fontId="0" fillId="0" borderId="0" xfId="1" applyFont="1" applyFill="1"/>
    <xf numFmtId="43" fontId="18" fillId="34" borderId="15" xfId="1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3" fontId="18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3" fontId="18" fillId="0" borderId="15" xfId="1" applyFont="1" applyBorder="1"/>
    <xf numFmtId="43" fontId="18" fillId="0" borderId="15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/>
    </xf>
    <xf numFmtId="0" fontId="18" fillId="34" borderId="0" xfId="0" applyFont="1" applyFill="1"/>
    <xf numFmtId="43" fontId="18" fillId="34" borderId="19" xfId="1" applyFont="1" applyFill="1" applyBorder="1" applyAlignment="1">
      <alignment horizontal="center"/>
    </xf>
    <xf numFmtId="14" fontId="18" fillId="0" borderId="15" xfId="0" applyNumberFormat="1" applyFont="1" applyBorder="1" applyAlignment="1">
      <alignment horizontal="center" vertical="center"/>
    </xf>
    <xf numFmtId="14" fontId="18" fillId="34" borderId="15" xfId="0" applyNumberFormat="1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/>
    </xf>
    <xf numFmtId="0" fontId="18" fillId="34" borderId="15" xfId="0" applyFont="1" applyFill="1" applyBorder="1" applyAlignment="1">
      <alignment horizontal="center" vertical="center"/>
    </xf>
    <xf numFmtId="4" fontId="18" fillId="34" borderId="15" xfId="0" applyNumberFormat="1" applyFont="1" applyFill="1" applyBorder="1"/>
    <xf numFmtId="4" fontId="18" fillId="0" borderId="15" xfId="0" applyNumberFormat="1" applyFont="1" applyBorder="1"/>
    <xf numFmtId="14" fontId="18" fillId="0" borderId="18" xfId="0" applyNumberFormat="1" applyFont="1" applyBorder="1" applyAlignment="1">
      <alignment horizontal="center" vertical="center"/>
    </xf>
    <xf numFmtId="0" fontId="18" fillId="0" borderId="0" xfId="0" applyFont="1" applyFill="1"/>
    <xf numFmtId="43" fontId="18" fillId="0" borderId="0" xfId="1" applyFont="1" applyFill="1"/>
    <xf numFmtId="0" fontId="0" fillId="33" borderId="10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43" fontId="0" fillId="33" borderId="11" xfId="1" applyFont="1" applyFill="1" applyBorder="1"/>
    <xf numFmtId="43" fontId="0" fillId="33" borderId="12" xfId="1" applyFont="1" applyFill="1" applyBorder="1"/>
    <xf numFmtId="0" fontId="0" fillId="0" borderId="0" xfId="0" applyFont="1"/>
    <xf numFmtId="0" fontId="0" fillId="33" borderId="13" xfId="0" applyFont="1" applyFill="1" applyBorder="1" applyAlignment="1">
      <alignment horizontal="center" vertical="center"/>
    </xf>
    <xf numFmtId="0" fontId="0" fillId="33" borderId="14" xfId="0" applyFont="1" applyFill="1" applyBorder="1" applyAlignment="1">
      <alignment horizontal="center" vertical="center"/>
    </xf>
    <xf numFmtId="0" fontId="0" fillId="33" borderId="14" xfId="0" applyFont="1" applyFill="1" applyBorder="1"/>
    <xf numFmtId="43" fontId="16" fillId="33" borderId="14" xfId="1" applyFont="1" applyFill="1" applyBorder="1"/>
    <xf numFmtId="0" fontId="0" fillId="33" borderId="16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0" fillId="33" borderId="0" xfId="0" applyFont="1" applyFill="1" applyBorder="1"/>
    <xf numFmtId="43" fontId="16" fillId="33" borderId="0" xfId="1" applyFont="1" applyFill="1" applyBorder="1"/>
    <xf numFmtId="43" fontId="0" fillId="33" borderId="17" xfId="1" applyFont="1" applyFill="1" applyBorder="1"/>
    <xf numFmtId="0" fontId="16" fillId="33" borderId="18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/>
    </xf>
    <xf numFmtId="43" fontId="16" fillId="33" borderId="19" xfId="1" applyFont="1" applyFill="1" applyBorder="1" applyAlignment="1">
      <alignment horizontal="center"/>
    </xf>
    <xf numFmtId="43" fontId="16" fillId="33" borderId="20" xfId="1" applyFont="1" applyFill="1" applyBorder="1" applyAlignment="1">
      <alignment horizontal="center"/>
    </xf>
    <xf numFmtId="14" fontId="18" fillId="0" borderId="21" xfId="0" applyNumberFormat="1" applyFont="1" applyBorder="1" applyAlignment="1">
      <alignment horizontal="center" vertical="center"/>
    </xf>
    <xf numFmtId="14" fontId="18" fillId="0" borderId="19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1308708</xdr:colOff>
      <xdr:row>0</xdr:row>
      <xdr:rowOff>107827</xdr:rowOff>
    </xdr:from>
    <xdr:to>
      <xdr:col>3</xdr:col>
      <xdr:colOff>2514599</xdr:colOff>
      <xdr:row>6</xdr:row>
      <xdr:rowOff>159740</xdr:rowOff>
    </xdr:to>
    <xdr:pic>
      <xdr:nvPicPr>
        <xdr:cNvPr id="2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9583" y="107827"/>
          <a:ext cx="1205891" cy="11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62"/>
  <sheetViews>
    <sheetView tabSelected="1" topLeftCell="B32" zoomScale="130" zoomScaleNormal="130" workbookViewId="0">
      <selection activeCell="F49" sqref="F49"/>
    </sheetView>
  </sheetViews>
  <sheetFormatPr baseColWidth="10" defaultColWidth="9.140625" defaultRowHeight="15" x14ac:dyDescent="0.25"/>
  <cols>
    <col min="2" max="2" width="21.42578125" style="6" bestFit="1" customWidth="1"/>
    <col min="3" max="3" width="17.28515625" style="6" bestFit="1" customWidth="1"/>
    <col min="4" max="4" width="45.140625" style="2" customWidth="1"/>
    <col min="5" max="5" width="17.140625" style="3" bestFit="1" customWidth="1"/>
    <col min="6" max="6" width="15.7109375" style="3" customWidth="1"/>
    <col min="7" max="7" width="15.7109375" style="3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7" x14ac:dyDescent="0.25">
      <c r="C3" s="7"/>
    </row>
    <row r="4" spans="2:7" x14ac:dyDescent="0.25">
      <c r="C4" s="7"/>
    </row>
    <row r="5" spans="2:7" x14ac:dyDescent="0.25">
      <c r="C5" s="7"/>
    </row>
    <row r="6" spans="2:7" x14ac:dyDescent="0.25">
      <c r="C6" s="7"/>
    </row>
    <row r="8" spans="2:7" ht="15.75" x14ac:dyDescent="0.25">
      <c r="B8" s="50" t="s">
        <v>0</v>
      </c>
      <c r="C8" s="50"/>
      <c r="D8" s="50"/>
      <c r="E8" s="50"/>
      <c r="F8" s="50"/>
      <c r="G8" s="50"/>
    </row>
    <row r="9" spans="2:7" x14ac:dyDescent="0.25">
      <c r="B9" s="52"/>
      <c r="C9" s="52"/>
      <c r="D9" s="52"/>
      <c r="E9" s="52"/>
      <c r="F9" s="52"/>
      <c r="G9" s="52"/>
    </row>
    <row r="10" spans="2:7" ht="15.75" x14ac:dyDescent="0.25">
      <c r="B10" s="51" t="s">
        <v>1</v>
      </c>
      <c r="C10" s="51"/>
      <c r="D10" s="51"/>
      <c r="E10" s="51"/>
      <c r="F10" s="51"/>
      <c r="G10" s="51"/>
    </row>
    <row r="11" spans="2:7" ht="15.75" x14ac:dyDescent="0.25">
      <c r="B11" s="51" t="s">
        <v>2</v>
      </c>
      <c r="C11" s="51"/>
      <c r="D11" s="51"/>
      <c r="E11" s="51"/>
      <c r="F11" s="51"/>
      <c r="G11" s="51"/>
    </row>
    <row r="12" spans="2:7" ht="15.75" x14ac:dyDescent="0.25">
      <c r="B12" s="51" t="s">
        <v>19</v>
      </c>
      <c r="C12" s="51"/>
      <c r="D12" s="51"/>
      <c r="E12" s="51"/>
      <c r="F12" s="51"/>
      <c r="G12" s="51"/>
    </row>
    <row r="13" spans="2:7" ht="15.75" x14ac:dyDescent="0.25">
      <c r="B13" s="51" t="s">
        <v>11</v>
      </c>
      <c r="C13" s="51"/>
      <c r="D13" s="51"/>
      <c r="E13" s="51"/>
      <c r="F13" s="51"/>
      <c r="G13" s="51"/>
    </row>
    <row r="14" spans="2:7" ht="15.75" thickBot="1" x14ac:dyDescent="0.3">
      <c r="B14" s="16"/>
      <c r="C14" s="16"/>
      <c r="D14" s="15"/>
      <c r="E14" s="17"/>
      <c r="F14" s="17"/>
      <c r="G14" s="17"/>
    </row>
    <row r="15" spans="2:7" s="33" customFormat="1" x14ac:dyDescent="0.25">
      <c r="B15" s="29"/>
      <c r="C15" s="30"/>
      <c r="D15" s="4" t="s">
        <v>3</v>
      </c>
      <c r="E15" s="31"/>
      <c r="F15" s="31"/>
      <c r="G15" s="32"/>
    </row>
    <row r="16" spans="2:7" s="33" customFormat="1" x14ac:dyDescent="0.25">
      <c r="B16" s="34"/>
      <c r="C16" s="35"/>
      <c r="D16" s="36"/>
      <c r="E16" s="37" t="s">
        <v>4</v>
      </c>
      <c r="F16" s="37"/>
      <c r="G16" s="37">
        <v>1751530.57</v>
      </c>
    </row>
    <row r="17" spans="2:7" s="33" customFormat="1" x14ac:dyDescent="0.25">
      <c r="B17" s="38"/>
      <c r="C17" s="39"/>
      <c r="D17" s="40"/>
      <c r="E17" s="41"/>
      <c r="F17" s="41"/>
      <c r="G17" s="42"/>
    </row>
    <row r="18" spans="2:7" s="33" customFormat="1" x14ac:dyDescent="0.25">
      <c r="B18" s="38"/>
      <c r="C18" s="39"/>
      <c r="D18" s="40"/>
      <c r="E18" s="41"/>
      <c r="F18" s="41"/>
      <c r="G18" s="42"/>
    </row>
    <row r="19" spans="2:7" s="33" customFormat="1" x14ac:dyDescent="0.25">
      <c r="B19" s="43" t="s">
        <v>5</v>
      </c>
      <c r="C19" s="44" t="s">
        <v>6</v>
      </c>
      <c r="D19" s="45" t="s">
        <v>7</v>
      </c>
      <c r="E19" s="46" t="s">
        <v>8</v>
      </c>
      <c r="F19" s="46" t="s">
        <v>9</v>
      </c>
      <c r="G19" s="47" t="s">
        <v>10</v>
      </c>
    </row>
    <row r="20" spans="2:7" s="18" customFormat="1" ht="12.75" x14ac:dyDescent="0.2">
      <c r="B20" s="21">
        <v>43192</v>
      </c>
      <c r="C20" s="22">
        <v>9154</v>
      </c>
      <c r="D20" s="23" t="s">
        <v>21</v>
      </c>
      <c r="E20" s="19"/>
      <c r="F20" s="24">
        <v>57130.35</v>
      </c>
      <c r="G20" s="9">
        <f>G16+E20-F20</f>
        <v>1694400.22</v>
      </c>
    </row>
    <row r="21" spans="2:7" s="18" customFormat="1" ht="12.75" x14ac:dyDescent="0.2">
      <c r="B21" s="21">
        <v>43192</v>
      </c>
      <c r="C21" s="22" t="s">
        <v>36</v>
      </c>
      <c r="D21" s="23" t="s">
        <v>14</v>
      </c>
      <c r="E21" s="19">
        <v>2400000</v>
      </c>
      <c r="F21" s="24"/>
      <c r="G21" s="9">
        <f>G20+E21-F21</f>
        <v>4094400.2199999997</v>
      </c>
    </row>
    <row r="22" spans="2:7" s="18" customFormat="1" ht="12.75" x14ac:dyDescent="0.2">
      <c r="B22" s="21">
        <v>43194</v>
      </c>
      <c r="C22" s="22">
        <v>9155</v>
      </c>
      <c r="D22" s="23" t="s">
        <v>22</v>
      </c>
      <c r="E22" s="19"/>
      <c r="F22" s="24">
        <v>15130.7</v>
      </c>
      <c r="G22" s="9">
        <f>G21+E22-F22</f>
        <v>4079269.5199999996</v>
      </c>
    </row>
    <row r="23" spans="2:7" s="18" customFormat="1" ht="12.75" x14ac:dyDescent="0.2">
      <c r="B23" s="21">
        <v>43194</v>
      </c>
      <c r="C23" s="22">
        <v>9156</v>
      </c>
      <c r="D23" s="23" t="s">
        <v>23</v>
      </c>
      <c r="E23" s="19"/>
      <c r="F23" s="24">
        <v>21057.91</v>
      </c>
      <c r="G23" s="9">
        <f t="shared" ref="G23:G45" si="0">G22+E23-F23</f>
        <v>4058211.6099999994</v>
      </c>
    </row>
    <row r="24" spans="2:7" s="18" customFormat="1" ht="12.75" x14ac:dyDescent="0.2">
      <c r="B24" s="21">
        <v>43194</v>
      </c>
      <c r="C24" s="22">
        <v>9157</v>
      </c>
      <c r="D24" s="23" t="s">
        <v>16</v>
      </c>
      <c r="E24" s="19"/>
      <c r="F24" s="24">
        <v>2974</v>
      </c>
      <c r="G24" s="9">
        <f t="shared" si="0"/>
        <v>4055237.6099999994</v>
      </c>
    </row>
    <row r="25" spans="2:7" s="18" customFormat="1" ht="12.75" x14ac:dyDescent="0.2">
      <c r="B25" s="21">
        <v>43194</v>
      </c>
      <c r="C25" s="22" t="s">
        <v>37</v>
      </c>
      <c r="D25" s="23" t="s">
        <v>14</v>
      </c>
      <c r="E25" s="19">
        <v>135000</v>
      </c>
      <c r="F25" s="24"/>
      <c r="G25" s="9">
        <f t="shared" si="0"/>
        <v>4190237.6099999994</v>
      </c>
    </row>
    <row r="26" spans="2:7" s="18" customFormat="1" ht="12.75" x14ac:dyDescent="0.2">
      <c r="B26" s="21">
        <v>43195</v>
      </c>
      <c r="C26" s="22">
        <v>9158</v>
      </c>
      <c r="D26" s="23" t="s">
        <v>24</v>
      </c>
      <c r="E26" s="19"/>
      <c r="F26" s="24">
        <v>10700</v>
      </c>
      <c r="G26" s="9">
        <f t="shared" si="0"/>
        <v>4179537.6099999994</v>
      </c>
    </row>
    <row r="27" spans="2:7" s="18" customFormat="1" ht="12.75" x14ac:dyDescent="0.2">
      <c r="B27" s="21">
        <v>43195</v>
      </c>
      <c r="C27" s="22">
        <v>9159</v>
      </c>
      <c r="D27" s="23" t="s">
        <v>15</v>
      </c>
      <c r="E27" s="19"/>
      <c r="F27" s="24">
        <v>36232.959999999999</v>
      </c>
      <c r="G27" s="9">
        <f t="shared" si="0"/>
        <v>4143304.6499999994</v>
      </c>
    </row>
    <row r="28" spans="2:7" s="18" customFormat="1" ht="12.75" x14ac:dyDescent="0.2">
      <c r="B28" s="21">
        <v>43195</v>
      </c>
      <c r="C28" s="22">
        <v>9160</v>
      </c>
      <c r="D28" s="23" t="s">
        <v>25</v>
      </c>
      <c r="E28" s="19"/>
      <c r="F28" s="24">
        <v>55500</v>
      </c>
      <c r="G28" s="9">
        <f t="shared" si="0"/>
        <v>4087804.6499999994</v>
      </c>
    </row>
    <row r="29" spans="2:7" s="18" customFormat="1" ht="12.75" x14ac:dyDescent="0.2">
      <c r="B29" s="21">
        <v>43196</v>
      </c>
      <c r="C29" s="22">
        <v>9161</v>
      </c>
      <c r="D29" s="23" t="s">
        <v>26</v>
      </c>
      <c r="E29" s="19"/>
      <c r="F29" s="24">
        <v>51880.5</v>
      </c>
      <c r="G29" s="9">
        <f t="shared" si="0"/>
        <v>4035924.1499999994</v>
      </c>
    </row>
    <row r="30" spans="2:7" s="18" customFormat="1" ht="12.75" x14ac:dyDescent="0.2">
      <c r="B30" s="21">
        <v>43196</v>
      </c>
      <c r="C30" s="22" t="s">
        <v>38</v>
      </c>
      <c r="D30" s="23" t="s">
        <v>14</v>
      </c>
      <c r="E30" s="19">
        <v>44861.04</v>
      </c>
      <c r="F30" s="24"/>
      <c r="G30" s="9">
        <f t="shared" si="0"/>
        <v>4080785.1899999995</v>
      </c>
    </row>
    <row r="31" spans="2:7" s="18" customFormat="1" ht="12.75" x14ac:dyDescent="0.2">
      <c r="B31" s="21">
        <v>43199</v>
      </c>
      <c r="C31" s="22">
        <v>9162</v>
      </c>
      <c r="D31" s="23" t="s">
        <v>18</v>
      </c>
      <c r="E31" s="19"/>
      <c r="F31" s="24">
        <v>3000</v>
      </c>
      <c r="G31" s="9">
        <f t="shared" si="0"/>
        <v>4077785.1899999995</v>
      </c>
    </row>
    <row r="32" spans="2:7" s="18" customFormat="1" ht="12.75" x14ac:dyDescent="0.2">
      <c r="B32" s="21">
        <v>43199</v>
      </c>
      <c r="C32" s="12">
        <v>9163</v>
      </c>
      <c r="D32" s="10" t="s">
        <v>17</v>
      </c>
      <c r="E32" s="19"/>
      <c r="F32" s="24">
        <v>22467.26</v>
      </c>
      <c r="G32" s="9">
        <f t="shared" si="0"/>
        <v>4055317.9299999997</v>
      </c>
    </row>
    <row r="33" spans="2:8" s="18" customFormat="1" ht="12.75" x14ac:dyDescent="0.2">
      <c r="B33" s="21">
        <v>43201</v>
      </c>
      <c r="C33" s="12">
        <v>9164</v>
      </c>
      <c r="D33" s="10" t="s">
        <v>27</v>
      </c>
      <c r="E33" s="19"/>
      <c r="F33" s="24"/>
      <c r="G33" s="9">
        <f t="shared" si="0"/>
        <v>4055317.9299999997</v>
      </c>
    </row>
    <row r="34" spans="2:8" s="18" customFormat="1" ht="12.75" x14ac:dyDescent="0.2">
      <c r="B34" s="20">
        <v>43201</v>
      </c>
      <c r="C34" s="12">
        <v>9165</v>
      </c>
      <c r="D34" s="10" t="s">
        <v>28</v>
      </c>
      <c r="E34" s="19"/>
      <c r="F34" s="25">
        <v>7908.6</v>
      </c>
      <c r="G34" s="9">
        <f t="shared" si="0"/>
        <v>4047409.3299999996</v>
      </c>
    </row>
    <row r="35" spans="2:8" s="18" customFormat="1" ht="12.75" x14ac:dyDescent="0.2">
      <c r="B35" s="20">
        <v>43206</v>
      </c>
      <c r="C35" s="12">
        <v>9166</v>
      </c>
      <c r="D35" s="10" t="s">
        <v>29</v>
      </c>
      <c r="E35" s="19"/>
      <c r="F35" s="25">
        <v>65534.400000000001</v>
      </c>
      <c r="G35" s="9">
        <f t="shared" si="0"/>
        <v>3981874.9299999997</v>
      </c>
    </row>
    <row r="36" spans="2:8" s="18" customFormat="1" ht="12.75" x14ac:dyDescent="0.2">
      <c r="B36" s="20">
        <v>43207</v>
      </c>
      <c r="C36" s="12">
        <v>9167</v>
      </c>
      <c r="D36" s="10" t="s">
        <v>30</v>
      </c>
      <c r="E36" s="19"/>
      <c r="F36" s="25">
        <v>216000</v>
      </c>
      <c r="G36" s="9">
        <f t="shared" si="0"/>
        <v>3765874.9299999997</v>
      </c>
    </row>
    <row r="37" spans="2:8" s="18" customFormat="1" ht="12.75" x14ac:dyDescent="0.2">
      <c r="B37" s="20">
        <v>43207</v>
      </c>
      <c r="C37" s="12">
        <v>9168</v>
      </c>
      <c r="D37" s="10" t="s">
        <v>15</v>
      </c>
      <c r="E37" s="19"/>
      <c r="F37" s="25">
        <v>36505.79</v>
      </c>
      <c r="G37" s="9">
        <f t="shared" si="0"/>
        <v>3729369.1399999997</v>
      </c>
    </row>
    <row r="38" spans="2:8" s="18" customFormat="1" ht="12.75" x14ac:dyDescent="0.2">
      <c r="B38" s="20">
        <v>43208</v>
      </c>
      <c r="C38" s="12">
        <v>9169</v>
      </c>
      <c r="D38" s="10" t="s">
        <v>31</v>
      </c>
      <c r="E38" s="19"/>
      <c r="F38" s="25">
        <v>1500</v>
      </c>
      <c r="G38" s="9">
        <f t="shared" si="0"/>
        <v>3727869.1399999997</v>
      </c>
    </row>
    <row r="39" spans="2:8" s="18" customFormat="1" ht="12.75" x14ac:dyDescent="0.2">
      <c r="B39" s="20">
        <v>43208</v>
      </c>
      <c r="C39" s="12">
        <v>9170</v>
      </c>
      <c r="D39" s="10" t="s">
        <v>32</v>
      </c>
      <c r="E39" s="19"/>
      <c r="F39" s="25">
        <v>60597.38</v>
      </c>
      <c r="G39" s="9">
        <f t="shared" si="0"/>
        <v>3667271.76</v>
      </c>
    </row>
    <row r="40" spans="2:8" s="18" customFormat="1" ht="12.75" x14ac:dyDescent="0.2">
      <c r="B40" s="20">
        <v>43208</v>
      </c>
      <c r="C40" s="12">
        <v>9171</v>
      </c>
      <c r="D40" s="10" t="s">
        <v>33</v>
      </c>
      <c r="E40" s="19"/>
      <c r="F40" s="25">
        <v>60000</v>
      </c>
      <c r="G40" s="9">
        <f t="shared" si="0"/>
        <v>3607271.76</v>
      </c>
    </row>
    <row r="41" spans="2:8" s="18" customFormat="1" ht="12.75" x14ac:dyDescent="0.2">
      <c r="B41" s="20">
        <v>43209</v>
      </c>
      <c r="C41" s="12">
        <v>9172</v>
      </c>
      <c r="D41" s="10" t="s">
        <v>34</v>
      </c>
      <c r="E41" s="19"/>
      <c r="F41" s="25">
        <v>408093.44</v>
      </c>
      <c r="G41" s="9">
        <f t="shared" si="0"/>
        <v>3199178.32</v>
      </c>
    </row>
    <row r="42" spans="2:8" s="18" customFormat="1" ht="12.75" x14ac:dyDescent="0.2">
      <c r="B42" s="20">
        <v>43209</v>
      </c>
      <c r="C42" s="12" t="s">
        <v>39</v>
      </c>
      <c r="D42" s="10" t="s">
        <v>14</v>
      </c>
      <c r="E42" s="19">
        <v>16300</v>
      </c>
      <c r="F42" s="25"/>
      <c r="G42" s="9">
        <f t="shared" si="0"/>
        <v>3215478.32</v>
      </c>
    </row>
    <row r="43" spans="2:8" s="18" customFormat="1" ht="12.75" x14ac:dyDescent="0.2">
      <c r="B43" s="20">
        <v>43213</v>
      </c>
      <c r="C43" s="12">
        <v>9173</v>
      </c>
      <c r="D43" s="10" t="s">
        <v>35</v>
      </c>
      <c r="E43" s="19"/>
      <c r="F43" s="25">
        <v>129120</v>
      </c>
      <c r="G43" s="9">
        <f t="shared" si="0"/>
        <v>3086358.32</v>
      </c>
    </row>
    <row r="44" spans="2:8" s="18" customFormat="1" ht="12.75" x14ac:dyDescent="0.2">
      <c r="B44" s="49">
        <v>43213</v>
      </c>
      <c r="C44" s="12" t="s">
        <v>40</v>
      </c>
      <c r="D44" s="10" t="s">
        <v>14</v>
      </c>
      <c r="E44" s="19">
        <v>300000</v>
      </c>
      <c r="F44" s="25"/>
      <c r="G44" s="9">
        <f t="shared" si="0"/>
        <v>3386358.32</v>
      </c>
    </row>
    <row r="45" spans="2:8" s="18" customFormat="1" ht="12.75" x14ac:dyDescent="0.2">
      <c r="B45" s="20">
        <v>43217</v>
      </c>
      <c r="C45" s="12" t="s">
        <v>41</v>
      </c>
      <c r="D45" s="10" t="s">
        <v>14</v>
      </c>
      <c r="E45" s="19">
        <v>142059.96</v>
      </c>
      <c r="F45" s="25"/>
      <c r="G45" s="9">
        <f t="shared" si="0"/>
        <v>3528418.28</v>
      </c>
    </row>
    <row r="46" spans="2:8" s="27" customFormat="1" ht="12.75" x14ac:dyDescent="0.2">
      <c r="B46" s="26">
        <v>43220</v>
      </c>
      <c r="C46" s="12">
        <v>1</v>
      </c>
      <c r="D46" s="10" t="s">
        <v>13</v>
      </c>
      <c r="E46" s="11"/>
      <c r="F46" s="11">
        <v>2251.63</v>
      </c>
      <c r="G46" s="9">
        <f>G45+E46-F46</f>
        <v>3526166.65</v>
      </c>
    </row>
    <row r="47" spans="2:8" s="27" customFormat="1" ht="12.75" x14ac:dyDescent="0.2">
      <c r="B47" s="48">
        <v>43220</v>
      </c>
      <c r="C47" s="10"/>
      <c r="D47" s="10" t="s">
        <v>20</v>
      </c>
      <c r="E47" s="13">
        <f>SUM(E20:E46)</f>
        <v>3038221</v>
      </c>
      <c r="F47" s="13">
        <f>SUM(F20:F46)</f>
        <v>1263584.92</v>
      </c>
      <c r="G47" s="14"/>
    </row>
    <row r="48" spans="2:8" s="27" customFormat="1" ht="12.75" x14ac:dyDescent="0.2">
      <c r="B48" s="6"/>
      <c r="C48" s="6"/>
      <c r="D48" s="2"/>
      <c r="E48" s="3"/>
      <c r="F48" s="3"/>
      <c r="G48" s="3"/>
      <c r="H48" s="28"/>
    </row>
    <row r="49" spans="2:9" s="27" customFormat="1" ht="12.75" x14ac:dyDescent="0.2">
      <c r="B49" s="6"/>
      <c r="C49" s="6"/>
      <c r="D49" s="2"/>
      <c r="E49" s="3"/>
      <c r="F49" s="3"/>
      <c r="G49" s="3"/>
      <c r="H49" s="28"/>
    </row>
    <row r="50" spans="2:9" s="27" customFormat="1" ht="12.75" x14ac:dyDescent="0.2">
      <c r="B50" s="6"/>
      <c r="C50" s="6"/>
      <c r="D50" s="2"/>
      <c r="E50" s="3" t="s">
        <v>12</v>
      </c>
      <c r="F50" s="3"/>
      <c r="G50" s="3"/>
      <c r="H50" s="28"/>
    </row>
    <row r="51" spans="2:9" s="27" customFormat="1" ht="12.75" x14ac:dyDescent="0.2">
      <c r="B51" s="6"/>
      <c r="C51" s="6"/>
      <c r="D51" s="2"/>
      <c r="H51" s="28"/>
    </row>
    <row r="52" spans="2:9" s="5" customFormat="1" x14ac:dyDescent="0.25">
      <c r="B52" s="6"/>
      <c r="C52" s="6"/>
      <c r="D52" s="2" t="s">
        <v>12</v>
      </c>
      <c r="E52" s="3"/>
      <c r="F52" s="3"/>
      <c r="G52" s="3"/>
      <c r="H52" s="3"/>
      <c r="I52" s="3"/>
    </row>
    <row r="53" spans="2:9" s="5" customFormat="1" x14ac:dyDescent="0.25">
      <c r="B53" s="6"/>
      <c r="C53" s="6"/>
      <c r="D53" s="2"/>
      <c r="E53" s="3"/>
      <c r="F53" s="3"/>
      <c r="G53" s="3"/>
      <c r="H53" s="8"/>
    </row>
    <row r="54" spans="2:9" s="5" customFormat="1" x14ac:dyDescent="0.25">
      <c r="B54" s="6"/>
      <c r="C54" s="6"/>
      <c r="D54" s="2"/>
      <c r="E54" s="3"/>
      <c r="F54" s="3"/>
      <c r="G54" s="3"/>
      <c r="H54" s="8"/>
    </row>
    <row r="55" spans="2:9" s="5" customFormat="1" x14ac:dyDescent="0.25">
      <c r="B55" s="6"/>
      <c r="C55" s="6"/>
      <c r="D55" s="2"/>
      <c r="E55" s="3"/>
      <c r="F55" s="3"/>
      <c r="G55" s="3"/>
      <c r="H55" s="8"/>
    </row>
    <row r="56" spans="2:9" s="5" customFormat="1" x14ac:dyDescent="0.25">
      <c r="B56" s="6"/>
      <c r="C56" s="6"/>
      <c r="D56" s="2"/>
      <c r="E56" s="3"/>
      <c r="F56" s="3"/>
      <c r="G56" s="3"/>
      <c r="H56" s="8"/>
    </row>
    <row r="57" spans="2:9" s="5" customFormat="1" x14ac:dyDescent="0.25">
      <c r="B57" s="6"/>
      <c r="C57" s="6"/>
      <c r="D57" s="2"/>
      <c r="E57" s="3"/>
      <c r="F57" s="3"/>
      <c r="G57" s="3"/>
      <c r="H57" s="8"/>
    </row>
    <row r="58" spans="2:9" s="5" customFormat="1" x14ac:dyDescent="0.25">
      <c r="B58" s="6"/>
      <c r="C58" s="6"/>
      <c r="D58" s="2"/>
      <c r="E58" s="3"/>
      <c r="F58" s="3"/>
      <c r="G58" s="3"/>
      <c r="H58" s="8"/>
    </row>
    <row r="59" spans="2:9" s="5" customFormat="1" x14ac:dyDescent="0.25">
      <c r="B59" s="6"/>
      <c r="C59" s="6"/>
      <c r="D59" s="2"/>
      <c r="E59" s="3"/>
      <c r="F59" s="3"/>
      <c r="G59" s="3"/>
      <c r="H59" s="8"/>
    </row>
    <row r="60" spans="2:9" s="5" customFormat="1" x14ac:dyDescent="0.25">
      <c r="B60" s="6"/>
      <c r="C60" s="6"/>
      <c r="D60" s="2"/>
      <c r="E60" s="3"/>
      <c r="F60" s="3"/>
      <c r="G60" s="3"/>
      <c r="H60" s="8"/>
    </row>
    <row r="61" spans="2:9" s="5" customFormat="1" x14ac:dyDescent="0.25">
      <c r="B61" s="6"/>
      <c r="C61" s="6"/>
      <c r="D61" s="2"/>
      <c r="E61" s="3"/>
      <c r="F61" s="3"/>
      <c r="G61" s="3"/>
      <c r="H61" s="8"/>
    </row>
    <row r="62" spans="2:9" x14ac:dyDescent="0.25">
      <c r="H62" s="1"/>
    </row>
  </sheetData>
  <sortState ref="I15:M43">
    <sortCondition descending="1" ref="I15"/>
  </sortState>
  <mergeCells count="6">
    <mergeCell ref="B8:G8"/>
    <mergeCell ref="B10:G10"/>
    <mergeCell ref="B11:G11"/>
    <mergeCell ref="B12:G12"/>
    <mergeCell ref="B13:G13"/>
    <mergeCell ref="B9:G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4BEE-7D56-4AD1-9CC2-DB1C7EB4A41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NO. 240-010951-0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2017-11-01T18:21:01Z</cp:lastPrinted>
  <dcterms:created xsi:type="dcterms:W3CDTF">2014-12-03T13:42:29Z</dcterms:created>
  <dcterms:modified xsi:type="dcterms:W3CDTF">2018-05-04T19:18:54Z</dcterms:modified>
</cp:coreProperties>
</file>