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1355" windowHeight="4620" activeTab="1"/>
  </bookViews>
  <sheets>
    <sheet name="CUENTA NO. 240-010733-0 " sheetId="3" r:id="rId1"/>
    <sheet name="CUENTA NO. 240-010951-0 " sheetId="1" r:id="rId2"/>
  </sheets>
  <calcPr calcId="125725"/>
</workbook>
</file>

<file path=xl/calcChain.xml><?xml version="1.0" encoding="utf-8"?>
<calcChain xmlns="http://schemas.openxmlformats.org/spreadsheetml/2006/main">
  <c r="G32" i="1"/>
  <c r="F32"/>
  <c r="H22"/>
  <c r="H23" s="1"/>
  <c r="H24" s="1"/>
  <c r="H25" s="1"/>
  <c r="H26" s="1"/>
  <c r="H27" s="1"/>
  <c r="H28" s="1"/>
  <c r="H29" s="1"/>
  <c r="H30" s="1"/>
  <c r="H31" s="1"/>
  <c r="H21"/>
  <c r="H20"/>
  <c r="H21" i="3"/>
  <c r="H22" s="1"/>
  <c r="H23" s="1"/>
  <c r="H20"/>
  <c r="H19"/>
  <c r="G24"/>
  <c r="F24"/>
</calcChain>
</file>

<file path=xl/sharedStrings.xml><?xml version="1.0" encoding="utf-8"?>
<sst xmlns="http://schemas.openxmlformats.org/spreadsheetml/2006/main" count="52" uniqueCount="35">
  <si>
    <t>Ajuste de conciliación</t>
  </si>
  <si>
    <t>Saldo a partir de</t>
  </si>
  <si>
    <t>OFICINA PRESIDENCIAL DE LA TECNOLOGIA DE LA INFORMACION Y COMUNICACION</t>
  </si>
  <si>
    <t>LIBRO BANCO</t>
  </si>
  <si>
    <t>BANCO DE RESERVAS DE LA REPUBLICA DOMINICANA</t>
  </si>
  <si>
    <t xml:space="preserve">VALOR EN RD $ </t>
  </si>
  <si>
    <t>Cuenta Bancaria No. 240-010951-0</t>
  </si>
  <si>
    <t xml:space="preserve">BALANCE INICIAL : </t>
  </si>
  <si>
    <t>FECHA</t>
  </si>
  <si>
    <t>No. CK / TRANSF</t>
  </si>
  <si>
    <t>DESCRIPCION</t>
  </si>
  <si>
    <t>DEBITO</t>
  </si>
  <si>
    <t>CREDITO</t>
  </si>
  <si>
    <t>Balance</t>
  </si>
  <si>
    <t>Cuenta Bancaria No. 240-010733-0</t>
  </si>
  <si>
    <t xml:space="preserve">  </t>
  </si>
  <si>
    <t xml:space="preserve">Ajuste concilacion </t>
  </si>
  <si>
    <t>Transferencia</t>
  </si>
  <si>
    <t>ADES</t>
  </si>
  <si>
    <t>JUANA PATRICIA MIRABAL ABREU</t>
  </si>
  <si>
    <t>DEL 1 AL 30 DE ABRIL 2016</t>
  </si>
  <si>
    <t>IAJ000001726</t>
  </si>
  <si>
    <t>XFR000001729</t>
  </si>
  <si>
    <t>XFR000001730</t>
  </si>
  <si>
    <t>IAJ000001728</t>
  </si>
  <si>
    <t>DIDA</t>
  </si>
  <si>
    <t>IAJ000001727</t>
  </si>
  <si>
    <t>Superintendencia de electricidad</t>
  </si>
  <si>
    <t xml:space="preserve">Editora Listin Diario </t>
  </si>
  <si>
    <t>Publicaciones Ahora, S.A</t>
  </si>
  <si>
    <t>Editora El Caribe C por A</t>
  </si>
  <si>
    <t>Editora Hoy C. por. A</t>
  </si>
  <si>
    <t xml:space="preserve">Editora el nuevo diario </t>
  </si>
  <si>
    <t>UNITRADE SRL</t>
  </si>
  <si>
    <t>La Colonial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</si>
</sst>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4">
    <xf numFmtId="0" fontId="0" fillId="0" borderId="0" xfId="0"/>
    <xf numFmtId="43" fontId="0" fillId="0" borderId="0" xfId="1" applyFont="1"/>
    <xf numFmtId="0" fontId="18" fillId="0" borderId="0" xfId="0" applyFont="1"/>
    <xf numFmtId="19" fontId="18" fillId="0" borderId="0" xfId="0" applyNumberFormat="1" applyFont="1"/>
    <xf numFmtId="43" fontId="18" fillId="0" borderId="0" xfId="1" applyFont="1"/>
    <xf numFmtId="0" fontId="19" fillId="0" borderId="0" xfId="0" applyFont="1" applyAlignment="1">
      <alignment horizontal="center"/>
    </xf>
    <xf numFmtId="43" fontId="19" fillId="0" borderId="0" xfId="1" applyFont="1" applyAlignment="1">
      <alignment horizontal="center"/>
    </xf>
    <xf numFmtId="0" fontId="18" fillId="33" borderId="10" xfId="0" applyFont="1" applyFill="1" applyBorder="1"/>
    <xf numFmtId="0" fontId="18" fillId="33" borderId="11" xfId="0" applyFont="1" applyFill="1" applyBorder="1"/>
    <xf numFmtId="0" fontId="19" fillId="33" borderId="11" xfId="0" applyFont="1" applyFill="1" applyBorder="1"/>
    <xf numFmtId="43" fontId="18" fillId="33" borderId="11" xfId="1" applyFont="1" applyFill="1" applyBorder="1"/>
    <xf numFmtId="43" fontId="18" fillId="33" borderId="12" xfId="1" applyFont="1" applyFill="1" applyBorder="1"/>
    <xf numFmtId="0" fontId="18" fillId="33" borderId="13" xfId="0" applyFont="1" applyFill="1" applyBorder="1"/>
    <xf numFmtId="0" fontId="18" fillId="33" borderId="14" xfId="0" applyFont="1" applyFill="1" applyBorder="1"/>
    <xf numFmtId="43" fontId="20" fillId="33" borderId="14" xfId="1" applyFont="1" applyFill="1" applyBorder="1"/>
    <xf numFmtId="43" fontId="20" fillId="33" borderId="15" xfId="1" applyFont="1" applyFill="1" applyBorder="1"/>
    <xf numFmtId="0" fontId="18" fillId="33" borderId="16" xfId="0" applyFont="1" applyFill="1" applyBorder="1"/>
    <xf numFmtId="0" fontId="18" fillId="33" borderId="0" xfId="0" applyFont="1" applyFill="1" applyBorder="1"/>
    <xf numFmtId="43" fontId="20" fillId="33" borderId="0" xfId="1" applyFont="1" applyFill="1" applyBorder="1"/>
    <xf numFmtId="43" fontId="18" fillId="33" borderId="17" xfId="1" applyFont="1" applyFill="1" applyBorder="1"/>
    <xf numFmtId="0" fontId="20" fillId="33" borderId="19" xfId="0" applyFont="1" applyFill="1" applyBorder="1" applyAlignment="1">
      <alignment horizontal="center"/>
    </xf>
    <xf numFmtId="43" fontId="20" fillId="33" borderId="19" xfId="1" applyFont="1" applyFill="1" applyBorder="1" applyAlignment="1">
      <alignment horizontal="center"/>
    </xf>
    <xf numFmtId="43" fontId="19" fillId="33" borderId="20" xfId="1" applyFont="1" applyFill="1" applyBorder="1" applyAlignment="1">
      <alignment horizontal="center"/>
    </xf>
    <xf numFmtId="0" fontId="0" fillId="0" borderId="15" xfId="0" applyBorder="1"/>
    <xf numFmtId="43" fontId="0" fillId="0" borderId="15" xfId="0" applyNumberFormat="1" applyBorder="1"/>
    <xf numFmtId="43" fontId="0" fillId="0" borderId="15" xfId="1" applyFont="1" applyBorder="1"/>
    <xf numFmtId="0" fontId="16" fillId="33" borderId="11" xfId="0" applyFont="1" applyFill="1" applyBorder="1"/>
    <xf numFmtId="43" fontId="16" fillId="33" borderId="21" xfId="1" applyFont="1" applyFill="1" applyBorder="1" applyAlignment="1">
      <alignment horizontal="center"/>
    </xf>
    <xf numFmtId="43" fontId="20" fillId="33" borderId="15" xfId="1" applyFont="1" applyFill="1" applyBorder="1" applyAlignment="1">
      <alignment horizontal="center"/>
    </xf>
    <xf numFmtId="0" fontId="20" fillId="33" borderId="15" xfId="0" applyFont="1" applyFill="1" applyBorder="1" applyAlignment="1">
      <alignment horizontal="center"/>
    </xf>
    <xf numFmtId="0" fontId="20" fillId="33" borderId="22" xfId="0" applyFont="1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4" fontId="0" fillId="0" borderId="15" xfId="0" applyNumberFormat="1" applyFill="1" applyBorder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0" xfId="0" applyFill="1"/>
    <xf numFmtId="43" fontId="0" fillId="0" borderId="15" xfId="1" applyFont="1" applyBorder="1" applyAlignment="1">
      <alignment horizontal="left"/>
    </xf>
    <xf numFmtId="0" fontId="18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8" fillId="33" borderId="11" xfId="0" applyFont="1" applyFill="1" applyBorder="1" applyAlignment="1">
      <alignment horizontal="center" vertical="center"/>
    </xf>
    <xf numFmtId="0" fontId="18" fillId="33" borderId="13" xfId="0" applyFont="1" applyFill="1" applyBorder="1" applyAlignment="1">
      <alignment horizontal="center" vertical="center"/>
    </xf>
    <xf numFmtId="0" fontId="18" fillId="33" borderId="14" xfId="0" applyFont="1" applyFill="1" applyBorder="1" applyAlignment="1">
      <alignment horizontal="center" vertical="center"/>
    </xf>
    <xf numFmtId="0" fontId="18" fillId="33" borderId="16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0" fontId="20" fillId="33" borderId="18" xfId="0" applyFont="1" applyFill="1" applyBorder="1" applyAlignment="1">
      <alignment horizontal="center" vertical="center"/>
    </xf>
    <xf numFmtId="0" fontId="20" fillId="33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15" xfId="1" applyFont="1" applyBorder="1" applyAlignment="1">
      <alignment horizontal="center" vertical="center"/>
    </xf>
    <xf numFmtId="4" fontId="0" fillId="34" borderId="15" xfId="0" applyNumberFormat="1" applyFill="1" applyBorder="1" applyAlignment="1">
      <alignment vertical="center"/>
    </xf>
    <xf numFmtId="4" fontId="0" fillId="0" borderId="15" xfId="0" applyNumberFormat="1" applyBorder="1" applyAlignment="1">
      <alignment horizontal="center" vertical="center"/>
    </xf>
    <xf numFmtId="43" fontId="0" fillId="0" borderId="15" xfId="0" applyNumberFormat="1" applyBorder="1" applyAlignment="1">
      <alignment horizontal="center" vertical="center"/>
    </xf>
    <xf numFmtId="0" fontId="19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266702</xdr:colOff>
      <xdr:row>0</xdr:row>
      <xdr:rowOff>238125</xdr:rowOff>
    </xdr:from>
    <xdr:to>
      <xdr:col>4</xdr:col>
      <xdr:colOff>1390650</xdr:colOff>
      <xdr:row>5</xdr:row>
      <xdr:rowOff>95250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0127" y="238125"/>
          <a:ext cx="1123948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0</xdr:row>
      <xdr:rowOff>66675</xdr:rowOff>
    </xdr:from>
    <xdr:to>
      <xdr:col>4</xdr:col>
      <xdr:colOff>2514600</xdr:colOff>
      <xdr:row>6</xdr:row>
      <xdr:rowOff>92472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67225" y="66675"/>
          <a:ext cx="1724025" cy="1168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H24"/>
  <sheetViews>
    <sheetView topLeftCell="B7" workbookViewId="0">
      <selection activeCell="E33" sqref="D33:E34"/>
    </sheetView>
  </sheetViews>
  <sheetFormatPr defaultRowHeight="15"/>
  <cols>
    <col min="3" max="3" width="21.42578125" bestFit="1" customWidth="1"/>
    <col min="4" max="4" width="28.42578125" bestFit="1" customWidth="1"/>
    <col min="5" max="5" width="31.28515625" bestFit="1" customWidth="1"/>
    <col min="6" max="6" width="17" style="1" bestFit="1" customWidth="1"/>
    <col min="7" max="7" width="15.140625" style="1" customWidth="1"/>
    <col min="8" max="8" width="11.28515625" bestFit="1" customWidth="1"/>
  </cols>
  <sheetData>
    <row r="1" spans="3:8" ht="32.25" customHeight="1">
      <c r="H1" s="1"/>
    </row>
    <row r="2" spans="3:8">
      <c r="C2" s="2"/>
      <c r="D2" s="3"/>
      <c r="E2" s="2"/>
      <c r="F2" s="4"/>
      <c r="G2" s="4"/>
      <c r="H2" s="4"/>
    </row>
    <row r="3" spans="3:8">
      <c r="C3" s="2"/>
      <c r="D3" s="3"/>
      <c r="E3" s="2"/>
      <c r="F3" s="4"/>
      <c r="G3" s="4"/>
      <c r="H3" s="4"/>
    </row>
    <row r="4" spans="3:8">
      <c r="C4" s="2"/>
      <c r="D4" s="3"/>
      <c r="E4" s="2"/>
      <c r="F4" s="4"/>
      <c r="G4" s="4"/>
      <c r="H4" s="4"/>
    </row>
    <row r="5" spans="3:8">
      <c r="C5" s="2"/>
      <c r="D5" s="3"/>
      <c r="E5" s="2"/>
      <c r="F5" s="4"/>
      <c r="G5" s="4"/>
      <c r="H5" s="4"/>
    </row>
    <row r="6" spans="3:8">
      <c r="C6" s="2"/>
      <c r="D6" s="2"/>
      <c r="E6" s="2"/>
      <c r="F6" s="4"/>
      <c r="G6" s="4"/>
      <c r="H6" s="4"/>
    </row>
    <row r="7" spans="3:8" ht="15.75">
      <c r="C7" s="53" t="s">
        <v>2</v>
      </c>
      <c r="D7" s="53"/>
      <c r="E7" s="53"/>
      <c r="F7" s="53"/>
      <c r="G7" s="53"/>
      <c r="H7" s="53"/>
    </row>
    <row r="8" spans="3:8">
      <c r="C8" s="2"/>
      <c r="D8" s="2"/>
      <c r="E8" s="2"/>
      <c r="F8" s="4"/>
      <c r="G8" s="4"/>
      <c r="H8" s="4"/>
    </row>
    <row r="9" spans="3:8" ht="15.75">
      <c r="C9" s="53" t="s">
        <v>3</v>
      </c>
      <c r="D9" s="53"/>
      <c r="E9" s="53"/>
      <c r="F9" s="53"/>
      <c r="G9" s="53"/>
      <c r="H9" s="53"/>
    </row>
    <row r="10" spans="3:8" ht="15.75">
      <c r="C10" s="53" t="s">
        <v>4</v>
      </c>
      <c r="D10" s="53"/>
      <c r="E10" s="53"/>
      <c r="F10" s="53"/>
      <c r="G10" s="53"/>
      <c r="H10" s="53"/>
    </row>
    <row r="11" spans="3:8" ht="15.75">
      <c r="C11" s="53" t="s">
        <v>20</v>
      </c>
      <c r="D11" s="53"/>
      <c r="E11" s="53"/>
      <c r="F11" s="53"/>
      <c r="G11" s="53"/>
      <c r="H11" s="53"/>
    </row>
    <row r="12" spans="3:8" ht="15.75">
      <c r="C12" s="53" t="s">
        <v>5</v>
      </c>
      <c r="D12" s="53"/>
      <c r="E12" s="53"/>
      <c r="F12" s="53"/>
      <c r="G12" s="53"/>
      <c r="H12" s="53"/>
    </row>
    <row r="13" spans="3:8" ht="16.5" thickBot="1">
      <c r="C13" s="5"/>
      <c r="D13" s="5"/>
      <c r="E13" s="5"/>
      <c r="F13" s="6"/>
      <c r="G13" s="6"/>
      <c r="H13" s="6"/>
    </row>
    <row r="14" spans="3:8">
      <c r="C14" s="7"/>
      <c r="D14" s="8"/>
      <c r="E14" s="26" t="s">
        <v>14</v>
      </c>
      <c r="F14" s="10"/>
      <c r="G14" s="10"/>
      <c r="H14" s="11"/>
    </row>
    <row r="15" spans="3:8">
      <c r="C15" s="12"/>
      <c r="D15" s="13"/>
      <c r="E15" s="13"/>
      <c r="F15" s="14" t="s">
        <v>7</v>
      </c>
      <c r="G15" s="14"/>
      <c r="H15" s="15">
        <v>1879</v>
      </c>
    </row>
    <row r="16" spans="3:8">
      <c r="C16" s="16"/>
      <c r="D16" s="17"/>
      <c r="E16" s="17"/>
      <c r="F16" s="18"/>
      <c r="G16" s="18"/>
      <c r="H16" s="19"/>
    </row>
    <row r="17" spans="3:8">
      <c r="C17" s="16"/>
      <c r="D17" s="17"/>
      <c r="E17" s="17"/>
      <c r="F17" s="18"/>
      <c r="G17" s="18"/>
      <c r="H17" s="19"/>
    </row>
    <row r="18" spans="3:8">
      <c r="C18" s="30" t="s">
        <v>8</v>
      </c>
      <c r="D18" s="29" t="s">
        <v>9</v>
      </c>
      <c r="E18" s="29" t="s">
        <v>10</v>
      </c>
      <c r="F18" s="28" t="s">
        <v>11</v>
      </c>
      <c r="G18" s="28" t="s">
        <v>12</v>
      </c>
      <c r="H18" s="27" t="s">
        <v>13</v>
      </c>
    </row>
    <row r="19" spans="3:8" s="35" customFormat="1">
      <c r="C19" s="32">
        <v>42472</v>
      </c>
      <c r="D19" s="31" t="s">
        <v>21</v>
      </c>
      <c r="E19" s="34" t="s">
        <v>18</v>
      </c>
      <c r="F19" s="33">
        <v>53742</v>
      </c>
      <c r="G19" s="50"/>
      <c r="H19" s="24">
        <f>H15+F19-G19</f>
        <v>55621</v>
      </c>
    </row>
    <row r="20" spans="3:8" s="35" customFormat="1">
      <c r="C20" s="32">
        <v>42475</v>
      </c>
      <c r="D20" s="31" t="s">
        <v>22</v>
      </c>
      <c r="E20" s="34" t="s">
        <v>17</v>
      </c>
      <c r="F20" s="33"/>
      <c r="G20" s="50">
        <v>53742</v>
      </c>
      <c r="H20" s="24">
        <f>H19+F20-G20</f>
        <v>1879</v>
      </c>
    </row>
    <row r="21" spans="3:8" s="35" customFormat="1">
      <c r="C21" s="32">
        <v>42478</v>
      </c>
      <c r="D21" s="31" t="s">
        <v>24</v>
      </c>
      <c r="E21" s="34" t="s">
        <v>25</v>
      </c>
      <c r="F21" s="33">
        <v>40000</v>
      </c>
      <c r="G21" s="50"/>
      <c r="H21" s="24">
        <f t="shared" ref="H21:H23" si="0">H20+F21-G21</f>
        <v>41879</v>
      </c>
    </row>
    <row r="22" spans="3:8" s="35" customFormat="1">
      <c r="C22" s="32">
        <v>42479</v>
      </c>
      <c r="D22" s="31" t="s">
        <v>23</v>
      </c>
      <c r="E22" s="34" t="s">
        <v>17</v>
      </c>
      <c r="F22" s="50"/>
      <c r="G22" s="50">
        <v>40000</v>
      </c>
      <c r="H22" s="24">
        <f t="shared" si="0"/>
        <v>1879</v>
      </c>
    </row>
    <row r="23" spans="3:8">
      <c r="C23" s="32">
        <v>42490</v>
      </c>
      <c r="D23" s="31">
        <v>1</v>
      </c>
      <c r="E23" s="34" t="s">
        <v>16</v>
      </c>
      <c r="F23" s="33"/>
      <c r="G23" s="25">
        <v>295</v>
      </c>
      <c r="H23" s="24">
        <f t="shared" si="0"/>
        <v>1584</v>
      </c>
    </row>
    <row r="24" spans="3:8">
      <c r="C24" s="32">
        <v>42490</v>
      </c>
      <c r="D24" s="23" t="s">
        <v>1</v>
      </c>
      <c r="E24" s="23"/>
      <c r="F24" s="25">
        <f>SUM(F19:F23)</f>
        <v>93742</v>
      </c>
      <c r="G24" s="25">
        <f>SUM(G19:G23)</f>
        <v>94037</v>
      </c>
    </row>
  </sheetData>
  <mergeCells count="5">
    <mergeCell ref="C7:H7"/>
    <mergeCell ref="C9:H9"/>
    <mergeCell ref="C10:H10"/>
    <mergeCell ref="C11:H11"/>
    <mergeCell ref="C12:H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3:H32"/>
  <sheetViews>
    <sheetView tabSelected="1" topLeftCell="B10" workbookViewId="0">
      <selection activeCell="G30" sqref="G30"/>
    </sheetView>
  </sheetViews>
  <sheetFormatPr defaultRowHeight="15"/>
  <cols>
    <col min="3" max="3" width="21.42578125" style="48" bestFit="1" customWidth="1"/>
    <col min="4" max="4" width="15.42578125" style="48" bestFit="1" customWidth="1"/>
    <col min="5" max="5" width="48.28515625" bestFit="1" customWidth="1"/>
    <col min="6" max="6" width="11.85546875" style="1" bestFit="1" customWidth="1"/>
    <col min="7" max="7" width="13.85546875" style="1" bestFit="1" customWidth="1"/>
    <col min="8" max="8" width="13.5703125" style="1" bestFit="1" customWidth="1"/>
  </cols>
  <sheetData>
    <row r="3" spans="3:8">
      <c r="C3" s="37"/>
      <c r="D3" s="38"/>
      <c r="E3" s="2"/>
      <c r="F3" s="4"/>
      <c r="G3" s="4"/>
      <c r="H3" s="4"/>
    </row>
    <row r="4" spans="3:8">
      <c r="C4" s="37"/>
      <c r="D4" s="38"/>
      <c r="E4" s="2"/>
      <c r="F4" s="4"/>
      <c r="G4" s="4"/>
      <c r="H4" s="4"/>
    </row>
    <row r="5" spans="3:8">
      <c r="C5" s="37"/>
      <c r="D5" s="38"/>
      <c r="E5" s="2"/>
      <c r="F5" s="4"/>
      <c r="G5" s="4"/>
      <c r="H5" s="4"/>
    </row>
    <row r="6" spans="3:8">
      <c r="C6" s="37"/>
      <c r="D6" s="38"/>
      <c r="E6" s="2"/>
      <c r="F6" s="4"/>
      <c r="G6" s="4"/>
      <c r="H6" s="4"/>
    </row>
    <row r="7" spans="3:8">
      <c r="C7" s="37"/>
      <c r="D7" s="37"/>
      <c r="E7" s="2"/>
      <c r="F7" s="4"/>
      <c r="G7" s="4"/>
      <c r="H7" s="4"/>
    </row>
    <row r="8" spans="3:8" ht="15.75">
      <c r="C8" s="53" t="s">
        <v>2</v>
      </c>
      <c r="D8" s="53"/>
      <c r="E8" s="53"/>
      <c r="F8" s="53"/>
      <c r="G8" s="53"/>
      <c r="H8" s="53"/>
    </row>
    <row r="9" spans="3:8">
      <c r="C9" s="37"/>
      <c r="D9" s="37"/>
      <c r="E9" s="2"/>
      <c r="F9" s="4"/>
      <c r="G9" s="4"/>
      <c r="H9" s="4"/>
    </row>
    <row r="10" spans="3:8" ht="15.75">
      <c r="C10" s="53" t="s">
        <v>3</v>
      </c>
      <c r="D10" s="53"/>
      <c r="E10" s="53"/>
      <c r="F10" s="53"/>
      <c r="G10" s="53"/>
      <c r="H10" s="53"/>
    </row>
    <row r="11" spans="3:8" ht="15.75">
      <c r="C11" s="53" t="s">
        <v>4</v>
      </c>
      <c r="D11" s="53"/>
      <c r="E11" s="53"/>
      <c r="F11" s="53"/>
      <c r="G11" s="53"/>
      <c r="H11" s="53"/>
    </row>
    <row r="12" spans="3:8" ht="15.75">
      <c r="C12" s="53" t="s">
        <v>20</v>
      </c>
      <c r="D12" s="53"/>
      <c r="E12" s="53"/>
      <c r="F12" s="53"/>
      <c r="G12" s="53"/>
      <c r="H12" s="53"/>
    </row>
    <row r="13" spans="3:8" ht="15.75">
      <c r="C13" s="53" t="s">
        <v>15</v>
      </c>
      <c r="D13" s="53"/>
      <c r="E13" s="53"/>
      <c r="F13" s="53"/>
      <c r="G13" s="53"/>
      <c r="H13" s="53"/>
    </row>
    <row r="14" spans="3:8" ht="16.5" thickBot="1">
      <c r="C14" s="39"/>
      <c r="D14" s="39"/>
      <c r="E14" s="5"/>
      <c r="F14" s="6"/>
      <c r="G14" s="6"/>
      <c r="H14" s="6"/>
    </row>
    <row r="15" spans="3:8" ht="15.75">
      <c r="C15" s="40"/>
      <c r="D15" s="41"/>
      <c r="E15" s="9" t="s">
        <v>6</v>
      </c>
      <c r="F15" s="10"/>
      <c r="G15" s="10"/>
      <c r="H15" s="11"/>
    </row>
    <row r="16" spans="3:8">
      <c r="C16" s="42"/>
      <c r="D16" s="43"/>
      <c r="E16" s="13"/>
      <c r="F16" s="14" t="s">
        <v>7</v>
      </c>
      <c r="G16" s="14"/>
      <c r="H16" s="15">
        <v>189996.88</v>
      </c>
    </row>
    <row r="17" spans="3:8">
      <c r="C17" s="44"/>
      <c r="D17" s="45"/>
      <c r="E17" s="17"/>
      <c r="F17" s="18"/>
      <c r="G17" s="18"/>
      <c r="H17" s="19"/>
    </row>
    <row r="18" spans="3:8">
      <c r="C18" s="44"/>
      <c r="D18" s="45"/>
      <c r="E18" s="17"/>
      <c r="F18" s="18"/>
      <c r="G18" s="18"/>
      <c r="H18" s="19"/>
    </row>
    <row r="19" spans="3:8" ht="15.75">
      <c r="C19" s="46" t="s">
        <v>8</v>
      </c>
      <c r="D19" s="47" t="s">
        <v>9</v>
      </c>
      <c r="E19" s="20" t="s">
        <v>10</v>
      </c>
      <c r="F19" s="21" t="s">
        <v>11</v>
      </c>
      <c r="G19" s="21" t="s">
        <v>12</v>
      </c>
      <c r="H19" s="22" t="s">
        <v>13</v>
      </c>
    </row>
    <row r="20" spans="3:8" s="35" customFormat="1">
      <c r="C20" s="32">
        <v>42475</v>
      </c>
      <c r="D20" s="31" t="s">
        <v>26</v>
      </c>
      <c r="E20" s="32" t="s">
        <v>27</v>
      </c>
      <c r="F20" s="49">
        <v>102110</v>
      </c>
      <c r="G20" s="49"/>
      <c r="H20" s="52">
        <f>H16+F20-G20</f>
        <v>292106.88</v>
      </c>
    </row>
    <row r="21" spans="3:8" s="35" customFormat="1">
      <c r="C21" s="32">
        <v>42475</v>
      </c>
      <c r="D21" s="31" t="s">
        <v>22</v>
      </c>
      <c r="E21" s="31" t="s">
        <v>18</v>
      </c>
      <c r="F21" s="51">
        <v>53742</v>
      </c>
      <c r="G21" s="49"/>
      <c r="H21" s="36">
        <f>H20+F21-G21</f>
        <v>345848.88</v>
      </c>
    </row>
    <row r="22" spans="3:8" s="35" customFormat="1">
      <c r="C22" s="32">
        <v>42475</v>
      </c>
      <c r="D22" s="31">
        <v>8678</v>
      </c>
      <c r="E22" s="31" t="s">
        <v>28</v>
      </c>
      <c r="F22" s="51"/>
      <c r="G22" s="49">
        <v>6555</v>
      </c>
      <c r="H22" s="36">
        <f t="shared" ref="H22:H31" si="0">H21+F22-G22</f>
        <v>339293.88</v>
      </c>
    </row>
    <row r="23" spans="3:8" s="35" customFormat="1">
      <c r="C23" s="32">
        <v>42475</v>
      </c>
      <c r="D23" s="31">
        <v>8679</v>
      </c>
      <c r="E23" s="31" t="s">
        <v>29</v>
      </c>
      <c r="F23" s="51"/>
      <c r="G23" s="49">
        <v>4108.75</v>
      </c>
      <c r="H23" s="36">
        <f t="shared" si="0"/>
        <v>335185.13</v>
      </c>
    </row>
    <row r="24" spans="3:8" s="35" customFormat="1">
      <c r="C24" s="32">
        <v>42475</v>
      </c>
      <c r="D24" s="31">
        <v>8680</v>
      </c>
      <c r="E24" s="31" t="s">
        <v>30</v>
      </c>
      <c r="F24" s="51"/>
      <c r="G24" s="49">
        <v>5890</v>
      </c>
      <c r="H24" s="36">
        <f t="shared" si="0"/>
        <v>329295.13</v>
      </c>
    </row>
    <row r="25" spans="3:8" s="35" customFormat="1">
      <c r="C25" s="32">
        <v>42475</v>
      </c>
      <c r="D25" s="31">
        <v>8681</v>
      </c>
      <c r="E25" s="31" t="s">
        <v>31</v>
      </c>
      <c r="F25" s="51"/>
      <c r="G25" s="49">
        <v>7030</v>
      </c>
      <c r="H25" s="36">
        <f t="shared" si="0"/>
        <v>322265.13</v>
      </c>
    </row>
    <row r="26" spans="3:8" s="35" customFormat="1">
      <c r="C26" s="32">
        <v>42475</v>
      </c>
      <c r="D26" s="31">
        <v>8682</v>
      </c>
      <c r="E26" s="31" t="s">
        <v>32</v>
      </c>
      <c r="F26" s="51"/>
      <c r="G26" s="49">
        <v>4162.8999999999996</v>
      </c>
      <c r="H26" s="36">
        <f t="shared" si="0"/>
        <v>318102.23</v>
      </c>
    </row>
    <row r="27" spans="3:8" s="35" customFormat="1">
      <c r="C27" s="32">
        <v>42475</v>
      </c>
      <c r="D27" s="32" t="s">
        <v>23</v>
      </c>
      <c r="E27" s="31" t="s">
        <v>25</v>
      </c>
      <c r="F27" s="51">
        <v>40000</v>
      </c>
      <c r="G27" s="49"/>
      <c r="H27" s="36">
        <f t="shared" si="0"/>
        <v>358102.23</v>
      </c>
    </row>
    <row r="28" spans="3:8" s="35" customFormat="1">
      <c r="C28" s="32">
        <v>42479</v>
      </c>
      <c r="D28" s="31">
        <v>8683</v>
      </c>
      <c r="E28" s="31" t="s">
        <v>33</v>
      </c>
      <c r="F28" s="51"/>
      <c r="G28" s="49">
        <v>11176.75</v>
      </c>
      <c r="H28" s="36">
        <f t="shared" si="0"/>
        <v>346925.48</v>
      </c>
    </row>
    <row r="29" spans="3:8" s="35" customFormat="1">
      <c r="C29" s="32">
        <v>42480</v>
      </c>
      <c r="D29" s="31">
        <v>8684</v>
      </c>
      <c r="E29" s="32" t="s">
        <v>19</v>
      </c>
      <c r="F29" s="51"/>
      <c r="G29" s="49">
        <v>35351.629999999997</v>
      </c>
      <c r="H29" s="36">
        <f t="shared" si="0"/>
        <v>311573.84999999998</v>
      </c>
    </row>
    <row r="30" spans="3:8" s="35" customFormat="1">
      <c r="C30" s="32">
        <v>42481</v>
      </c>
      <c r="D30" s="31">
        <v>8685</v>
      </c>
      <c r="E30" s="32" t="s">
        <v>34</v>
      </c>
      <c r="F30" s="51"/>
      <c r="G30" s="49">
        <v>81284.179999999993</v>
      </c>
      <c r="H30" s="36">
        <f t="shared" si="0"/>
        <v>230289.66999999998</v>
      </c>
    </row>
    <row r="31" spans="3:8">
      <c r="C31" s="32">
        <v>42490</v>
      </c>
      <c r="D31" s="31">
        <v>1</v>
      </c>
      <c r="E31" s="23" t="s">
        <v>0</v>
      </c>
      <c r="F31" s="25"/>
      <c r="G31" s="49">
        <v>511.58</v>
      </c>
      <c r="H31" s="36">
        <f t="shared" si="0"/>
        <v>229778.09</v>
      </c>
    </row>
    <row r="32" spans="3:8">
      <c r="C32" s="32">
        <v>42490</v>
      </c>
      <c r="D32" s="31"/>
      <c r="E32" s="23" t="s">
        <v>1</v>
      </c>
      <c r="F32" s="25">
        <f>SUM(F20:F31)</f>
        <v>195852</v>
      </c>
      <c r="G32" s="25">
        <f>SUM(G20:G31)</f>
        <v>156070.78999999998</v>
      </c>
    </row>
  </sheetData>
  <mergeCells count="5">
    <mergeCell ref="C8:H8"/>
    <mergeCell ref="C10:H10"/>
    <mergeCell ref="C11:H11"/>
    <mergeCell ref="C12:H12"/>
    <mergeCell ref="C13:H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CUENTA NO. 240-010733-0 </vt:lpstr>
      <vt:lpstr>CUENTA NO. 240-010951-0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elizabeth.ramirez</cp:lastModifiedBy>
  <cp:lastPrinted>2016-05-05T13:05:47Z</cp:lastPrinted>
  <dcterms:created xsi:type="dcterms:W3CDTF">2014-12-03T13:42:29Z</dcterms:created>
  <dcterms:modified xsi:type="dcterms:W3CDTF">2016-05-05T14:53:21Z</dcterms:modified>
</cp:coreProperties>
</file>