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OAI GENERAL\OAI 2017\OAI Marzo 2017\Inventario Almacen\"/>
    </mc:Choice>
  </mc:AlternateContent>
  <bookViews>
    <workbookView xWindow="0" yWindow="0" windowWidth="20655" windowHeight="12210" activeTab="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67" i="3" l="1"/>
  <c r="F105" i="3"/>
  <c r="F140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4" i="3"/>
  <c r="F23" i="3"/>
  <c r="F22" i="3"/>
  <c r="F21" i="3"/>
  <c r="F20" i="3"/>
  <c r="F19" i="3"/>
  <c r="F18" i="3"/>
  <c r="F17" i="3"/>
  <c r="F16" i="3"/>
  <c r="E93" i="1"/>
  <c r="E100" i="1"/>
  <c r="E101" i="1"/>
  <c r="E102" i="1"/>
  <c r="E51" i="1"/>
  <c r="E33" i="1"/>
  <c r="E14" i="1"/>
  <c r="E15" i="1"/>
  <c r="E16" i="1"/>
  <c r="E17" i="1"/>
  <c r="E18" i="1"/>
  <c r="F141" i="3" l="1"/>
  <c r="E21" i="1"/>
  <c r="E99" i="1"/>
  <c r="E98" i="1"/>
  <c r="E92" i="1"/>
  <c r="E96" i="1"/>
  <c r="E95" i="1"/>
  <c r="E94" i="1"/>
  <c r="E91" i="1"/>
  <c r="E90" i="1"/>
  <c r="E89" i="1"/>
  <c r="E97" i="1"/>
  <c r="E88" i="1"/>
  <c r="E87" i="1"/>
  <c r="E86" i="1"/>
  <c r="E85" i="1"/>
  <c r="E84" i="1"/>
  <c r="E83" i="1"/>
  <c r="E74" i="1"/>
  <c r="E82" i="1"/>
  <c r="E81" i="1"/>
  <c r="E80" i="1"/>
  <c r="E79" i="1"/>
  <c r="E75" i="1"/>
  <c r="E73" i="1"/>
  <c r="E72" i="1"/>
  <c r="E71" i="1"/>
  <c r="E69" i="1"/>
  <c r="E78" i="1"/>
  <c r="E77" i="1"/>
  <c r="E76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0" i="1"/>
  <c r="E49" i="1"/>
  <c r="E48" i="1"/>
  <c r="E47" i="1"/>
  <c r="E46" i="1"/>
  <c r="E45" i="1"/>
  <c r="E44" i="1"/>
  <c r="E43" i="1"/>
  <c r="E42" i="1"/>
  <c r="E37" i="1"/>
  <c r="E41" i="1"/>
  <c r="E40" i="1"/>
  <c r="E39" i="1"/>
  <c r="E38" i="1"/>
  <c r="E36" i="1"/>
  <c r="E35" i="1"/>
  <c r="E34" i="1"/>
  <c r="E32" i="1"/>
  <c r="E31" i="1"/>
  <c r="E30" i="1"/>
  <c r="E29" i="1"/>
  <c r="E28" i="1"/>
  <c r="E27" i="1"/>
  <c r="E26" i="1"/>
  <c r="E70" i="1"/>
  <c r="E22" i="1"/>
  <c r="E20" i="1"/>
  <c r="E19" i="1"/>
</calcChain>
</file>

<file path=xl/comments1.xml><?xml version="1.0" encoding="utf-8"?>
<comments xmlns="http://schemas.openxmlformats.org/spreadsheetml/2006/main">
  <authors>
    <author>santo.delacruz</author>
  </authors>
  <commentList>
    <comment ref="F103" authorId="0" shapeId="0">
      <text>
        <r>
          <rPr>
            <b/>
            <sz val="9"/>
            <color indexed="81"/>
            <rFont val="Tahoma"/>
            <charset val="1"/>
          </rPr>
          <t>santo.delacruz: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santo.delacruz</author>
  </authors>
  <commentList>
    <comment ref="G141" authorId="0" shapeId="0">
      <text>
        <r>
          <rPr>
            <b/>
            <sz val="9"/>
            <color indexed="81"/>
            <rFont val="Tahoma"/>
            <charset val="1"/>
          </rPr>
          <t>santo.delacruz: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<sst xmlns="http://schemas.openxmlformats.org/spreadsheetml/2006/main" count="454" uniqueCount="159">
  <si>
    <t>Relación de inventario en almacén</t>
  </si>
  <si>
    <t>Fecha de registro</t>
  </si>
  <si>
    <t>Descripcion del activo fijo</t>
  </si>
  <si>
    <t>Unidad de medida</t>
  </si>
  <si>
    <t>Costo unitario en RD$</t>
  </si>
  <si>
    <t>Valor en RD$</t>
  </si>
  <si>
    <t>Existencia</t>
  </si>
  <si>
    <t>OFICINA PRESIDENCIAL DE TECNOLOGIAS DE LA INFORMACION Y COMUNICACION (OPTIC)</t>
  </si>
  <si>
    <t>CARPETAS DE 1'' 3 ARGOLLAS</t>
  </si>
  <si>
    <t>CARPETAS DE 1 1/2'' 3 ARGOLLAS</t>
  </si>
  <si>
    <t>CARPETAS DE 3'' 3 ARGOLLAS</t>
  </si>
  <si>
    <t>UHU STICK 21 GR EN PASTA</t>
  </si>
  <si>
    <t>MARCADORES PERMANENTE</t>
  </si>
  <si>
    <t>LAPIZ CARBON</t>
  </si>
  <si>
    <t>FORDER 8½X14</t>
  </si>
  <si>
    <t>DISPENSADOR 3/4</t>
  </si>
  <si>
    <t>CUBIERTA P/ENCUADERNAR</t>
  </si>
  <si>
    <t>PAQUETE</t>
  </si>
  <si>
    <t>CAJA</t>
  </si>
  <si>
    <t>CLIP BILLETERO 2''</t>
  </si>
  <si>
    <t>DESINFECTANTE MISTOLIN</t>
  </si>
  <si>
    <t>TOALLA DE TELA P/COCINA</t>
  </si>
  <si>
    <t>PINE ESPUMA 6OZ</t>
  </si>
  <si>
    <t>AMBIENTADORES GLADE</t>
  </si>
  <si>
    <t>GUANTES GOMA</t>
  </si>
  <si>
    <t>SACO</t>
  </si>
  <si>
    <t>ESPONJA P/FREGAR</t>
  </si>
  <si>
    <t>CEPILLO P/INODORO</t>
  </si>
  <si>
    <t>ESCOBA TINA SUPER</t>
  </si>
  <si>
    <t>VELONES AROMATICOS 6/1</t>
  </si>
  <si>
    <t>DESCALIN</t>
  </si>
  <si>
    <t>CLORO</t>
  </si>
  <si>
    <t>SUAPER</t>
  </si>
  <si>
    <t>CREMORA</t>
  </si>
  <si>
    <t>SOBRE GRANDE TIMBRADO CARTA</t>
  </si>
  <si>
    <t>CARATULA PARA  DVD Y CD</t>
  </si>
  <si>
    <t>VASOS CONICOS</t>
  </si>
  <si>
    <t>JABON DE FREGAR</t>
  </si>
  <si>
    <t>LABELS</t>
  </si>
  <si>
    <t>PAPEL TIMBRADO</t>
  </si>
  <si>
    <t>FELPA</t>
  </si>
  <si>
    <t>RESALTADORES</t>
  </si>
  <si>
    <t>TIJERAS</t>
  </si>
  <si>
    <t>POST-ING BANDERITAS</t>
  </si>
  <si>
    <t>PAPEL DE BAÑO 12/1</t>
  </si>
  <si>
    <t>SERVILLETA</t>
  </si>
  <si>
    <t>LIQUI-PAPEL</t>
  </si>
  <si>
    <t>GOMITAS</t>
  </si>
  <si>
    <t>BOLIGRAFOS</t>
  </si>
  <si>
    <t>REGLAS</t>
  </si>
  <si>
    <t>PERFORADORA DE  2</t>
  </si>
  <si>
    <t>SOBRE DE CARTA</t>
  </si>
  <si>
    <t>UNIDAD</t>
  </si>
  <si>
    <t>FALDO</t>
  </si>
  <si>
    <t>RESMA</t>
  </si>
  <si>
    <t>SOBRE MANILLA10 x 14</t>
  </si>
  <si>
    <t>TE FRIO</t>
  </si>
  <si>
    <t>CLIPS BILLETERO 3''</t>
  </si>
  <si>
    <t>TINTA 65 ML</t>
  </si>
  <si>
    <t>POTE</t>
  </si>
  <si>
    <t>LIBRETAS 5.5 X 8.5 CON LOGO OPTIC</t>
  </si>
  <si>
    <t>LIBRETAS 8.5 X 11 CON LOGO OPTIC</t>
  </si>
  <si>
    <t>SOBRE MANILA 8 ½ x 11</t>
  </si>
  <si>
    <t>SOBRE MANILA 8 ½ x 14 3/4</t>
  </si>
  <si>
    <t>GANCHO DE CARPETA 70mm</t>
  </si>
  <si>
    <t>DOCENA</t>
  </si>
  <si>
    <t>CLIPS BILLETERO 1''</t>
  </si>
  <si>
    <t>CAJA 12/1</t>
  </si>
  <si>
    <t>CD-R</t>
  </si>
  <si>
    <t>CARPETAS 2“ 3 ARGOLLAS</t>
  </si>
  <si>
    <t xml:space="preserve">ROLLOS DE PAPEL TERMICO 3/8 </t>
  </si>
  <si>
    <t>CAJA 50/1</t>
  </si>
  <si>
    <t>GRAPA ESTANDAR</t>
  </si>
  <si>
    <t>AZUCAR CREMA</t>
  </si>
  <si>
    <t>PAPEL TOALLA</t>
  </si>
  <si>
    <t>PAPEL BOND 8 ½  x 11</t>
  </si>
  <si>
    <t>PAPEL BOND 8 ½  x 14</t>
  </si>
  <si>
    <t>GALONES</t>
  </si>
  <si>
    <t>LIMPIADOR DE CRISTALES</t>
  </si>
  <si>
    <t>DVD-R</t>
  </si>
  <si>
    <t>GRAPADORA DE USO LIGERO</t>
  </si>
  <si>
    <t>FUNDAS NEGRAS 17 X 22</t>
  </si>
  <si>
    <t>FUNDA NEGRAS 36 X 54</t>
  </si>
  <si>
    <t>FUNDAS NEGRAS 24 X 30</t>
  </si>
  <si>
    <t>PROTECTORES DE HOJAS 100/1</t>
  </si>
  <si>
    <t>GOMA DE BORRAR</t>
  </si>
  <si>
    <t xml:space="preserve">SACAPUNTA </t>
  </si>
  <si>
    <t xml:space="preserve">JABON DE MANOS </t>
  </si>
  <si>
    <t>BRILLO VERDE</t>
  </si>
  <si>
    <t>CAFÉ MOLIDO SANTO DOMINGO 1 LIB.</t>
  </si>
  <si>
    <t>PAPEL DE HILO</t>
  </si>
  <si>
    <t>ROLLOS DE SUMADORA</t>
  </si>
  <si>
    <t>CARPETA CON BOLSILLO 9 X 11</t>
  </si>
  <si>
    <t>CARPETA CON BOLSILLO 9 X 14</t>
  </si>
  <si>
    <t>GEL P/LAS MANOS</t>
  </si>
  <si>
    <t>DETERGENTE EN POLVO</t>
  </si>
  <si>
    <t>UNIDADES</t>
  </si>
  <si>
    <t>PROTECTORES DE HOJA</t>
  </si>
  <si>
    <t xml:space="preserve"> PAQUETE</t>
  </si>
  <si>
    <t>MARCADOR DE PIZARRA</t>
  </si>
  <si>
    <t>ATOMIZADOR 32 OZ</t>
  </si>
  <si>
    <t>PIEDRA DE OLOR</t>
  </si>
  <si>
    <t xml:space="preserve">AGUA PURIFICADA </t>
  </si>
  <si>
    <t>BOTELLONES</t>
  </si>
  <si>
    <t>ADHESIVE NOTES 36616</t>
  </si>
  <si>
    <t xml:space="preserve"> BLOCS </t>
  </si>
  <si>
    <t>AIRE COMPRIMIDO</t>
  </si>
  <si>
    <t>POTECITOS</t>
  </si>
  <si>
    <t>JABON LIQ. P/MANOS EN SPRAY 6/1</t>
  </si>
  <si>
    <t>LIMPIADOR DE METAL 18 oz.</t>
  </si>
  <si>
    <t>´´Año del Desarrollo Agroforestal"</t>
  </si>
  <si>
    <t>Correspondiente al 31 de Enero del 2017</t>
  </si>
  <si>
    <t>CALCULADORA DE 12 DIGITOS</t>
  </si>
  <si>
    <t>CINTA PARA CALCULADORA</t>
  </si>
  <si>
    <t>GRAPADORA MULTIGRAPA</t>
  </si>
  <si>
    <t>TOTAL</t>
  </si>
  <si>
    <t>TONER 80A</t>
  </si>
  <si>
    <t>TONER 83A</t>
  </si>
  <si>
    <t>TONER 78A</t>
  </si>
  <si>
    <t>TONER 53A</t>
  </si>
  <si>
    <t>TONER 951 MAGENT</t>
  </si>
  <si>
    <t>TONER 951 AMARILLO</t>
  </si>
  <si>
    <t>TONER 951 CYAN</t>
  </si>
  <si>
    <t>TONER 950 NEGRO</t>
  </si>
  <si>
    <t>TONER 304 MAGENT</t>
  </si>
  <si>
    <t>TONER 304 CYAN</t>
  </si>
  <si>
    <t>TONER 304 AMARILLO</t>
  </si>
  <si>
    <t>TONER 304 NEGRO</t>
  </si>
  <si>
    <t xml:space="preserve">, </t>
  </si>
  <si>
    <t>DESINFECTANTE MULTIUSO</t>
  </si>
  <si>
    <t>JABON LAVAPLATOS</t>
  </si>
  <si>
    <t>FUNDAS NEGRAS 18 X 22</t>
  </si>
  <si>
    <t>VASOS PARA CAFÉ 3OZ</t>
  </si>
  <si>
    <t>TONER 507 A/ MAGENT</t>
  </si>
  <si>
    <t>TONER 507 A/ CYAN</t>
  </si>
  <si>
    <t>TONER 507 A/ NEGRO</t>
  </si>
  <si>
    <t>TONER 507 A/  AMARILLO</t>
  </si>
  <si>
    <t>TONER HP CYAN CC531A ORIGINAL</t>
  </si>
  <si>
    <t>TONER HP Q5952A ORIGINAL</t>
  </si>
  <si>
    <t>TONER HP Q5951A ORIGINAL</t>
  </si>
  <si>
    <t>TONER HP Q5950A</t>
  </si>
  <si>
    <t>TONER HP 507 A/CE400 ORIGINAL</t>
  </si>
  <si>
    <t>TONER HP 507 A/CE401 ORIGINAL</t>
  </si>
  <si>
    <t>TONER HP 507A/ CE403 ORIGINAL</t>
  </si>
  <si>
    <t>CARTUCHO MAGENTA 951 ORIGINAL</t>
  </si>
  <si>
    <t>CARTUCHO YELLOW 951 ORIGINAL</t>
  </si>
  <si>
    <t>CARTUCHO CYAN 951 ORIGINAL</t>
  </si>
  <si>
    <t>TONER HP CE278A ORIGINAL</t>
  </si>
  <si>
    <t>CARTUCHO 950 ORIGINAL</t>
  </si>
  <si>
    <t>TONER HP CF413A ORIGINAL</t>
  </si>
  <si>
    <t>TONER HP CF412A ORIGINAL</t>
  </si>
  <si>
    <t>TONER HP CF411A ORIGINAL</t>
  </si>
  <si>
    <t>TONER HP CF410A ORIGINAL</t>
  </si>
  <si>
    <t>TONER HP Q7553A ORIGINAL</t>
  </si>
  <si>
    <t>TONER HP 83A ORIGINAL</t>
  </si>
  <si>
    <t>TONER HP Q5953A MAG. ORIGINAL</t>
  </si>
  <si>
    <t xml:space="preserve">Descripcion </t>
  </si>
  <si>
    <t>Relación de Inventario en Almacén</t>
  </si>
  <si>
    <t xml:space="preserve"> 31 de marzo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</si>
</sst>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20"/>
      <color rgb="FFFF0000"/>
      <name val="Calibri"/>
      <family val="2"/>
      <scheme val="minor"/>
    </font>
    <font>
      <b/>
      <sz val="20"/>
      <color theme="2" tint="-0.8999908444471571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7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8"/>
      <name val="Calibri"/>
      <family val="2"/>
      <scheme val="minor"/>
    </font>
    <font>
      <b/>
      <sz val="20"/>
      <color theme="9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rgb="FF7030A0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164" fontId="4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5" fillId="0" borderId="0" xfId="1" applyFont="1" applyBorder="1" applyAlignment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1" fontId="8" fillId="2" borderId="1" xfId="1" applyNumberFormat="1" applyFont="1" applyFill="1" applyBorder="1" applyAlignment="1" applyProtection="1">
      <alignment horizontal="center" vertical="center" wrapText="1"/>
    </xf>
    <xf numFmtId="164" fontId="8" fillId="2" borderId="1" xfId="3" applyFont="1" applyFill="1" applyBorder="1" applyAlignment="1" applyProtection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164" fontId="4" fillId="3" borderId="1" xfId="3" applyFont="1" applyFill="1" applyBorder="1" applyAlignment="1">
      <alignment horizontal="center" vertical="center"/>
    </xf>
    <xf numFmtId="164" fontId="4" fillId="3" borderId="1" xfId="3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0" fontId="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165" fontId="4" fillId="3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4" fillId="3" borderId="0" xfId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wrapText="1"/>
    </xf>
    <xf numFmtId="164" fontId="4" fillId="3" borderId="1" xfId="3" applyFont="1" applyFill="1" applyBorder="1" applyAlignment="1">
      <alignment horizontal="center"/>
    </xf>
    <xf numFmtId="164" fontId="4" fillId="3" borderId="1" xfId="3" applyFont="1" applyFill="1" applyBorder="1" applyAlignment="1">
      <alignment horizontal="center" wrapText="1"/>
    </xf>
    <xf numFmtId="1" fontId="4" fillId="3" borderId="1" xfId="1" applyNumberFormat="1" applyFont="1" applyFill="1" applyBorder="1" applyAlignment="1">
      <alignment horizont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6" fillId="0" borderId="0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5" fontId="13" fillId="3" borderId="2" xfId="1" applyNumberFormat="1" applyFont="1" applyFill="1" applyBorder="1" applyAlignment="1">
      <alignment horizontal="center" vertical="center" wrapText="1"/>
    </xf>
    <xf numFmtId="165" fontId="13" fillId="3" borderId="4" xfId="1" applyNumberFormat="1" applyFont="1" applyFill="1" applyBorder="1" applyAlignment="1">
      <alignment horizontal="center" vertical="center" wrapText="1"/>
    </xf>
    <xf numFmtId="165" fontId="13" fillId="3" borderId="3" xfId="1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/>
    </xf>
    <xf numFmtId="0" fontId="9" fillId="0" borderId="0" xfId="1" applyFont="1" applyBorder="1" applyAlignment="1">
      <alignment vertical="center" wrapText="1"/>
    </xf>
    <xf numFmtId="0" fontId="5" fillId="0" borderId="0" xfId="1" applyFont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</cellXfs>
  <cellStyles count="5">
    <cellStyle name="Comma 2" xfId="3"/>
    <cellStyle name="Normal" xfId="0" builtinId="0"/>
    <cellStyle name="Normal 2" xfId="4"/>
    <cellStyle name="Normal 3" xfId="1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1085850</xdr:colOff>
      <xdr:row>3</xdr:row>
      <xdr:rowOff>186834</xdr:rowOff>
    </xdr:to>
    <xdr:pic>
      <xdr:nvPicPr>
        <xdr:cNvPr id="4" name="Picture 3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0"/>
          <a:ext cx="1085850" cy="758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10</xdr:row>
      <xdr:rowOff>180975</xdr:rowOff>
    </xdr:from>
    <xdr:to>
      <xdr:col>4</xdr:col>
      <xdr:colOff>581025</xdr:colOff>
      <xdr:row>17</xdr:row>
      <xdr:rowOff>16333</xdr:rowOff>
    </xdr:to>
    <xdr:pic>
      <xdr:nvPicPr>
        <xdr:cNvPr id="3" name="Picture 2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180975"/>
          <a:ext cx="847725" cy="10545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2247900</xdr:colOff>
      <xdr:row>1</xdr:row>
      <xdr:rowOff>28575</xdr:rowOff>
    </xdr:from>
    <xdr:to>
      <xdr:col>3</xdr:col>
      <xdr:colOff>742950</xdr:colOff>
      <xdr:row>6</xdr:row>
      <xdr:rowOff>66675</xdr:rowOff>
    </xdr:to>
    <xdr:pic>
      <xdr:nvPicPr>
        <xdr:cNvPr id="3" name="Imagen 2" descr="\\opticsdqfs02\AnteDespacho\Logo OPTIC\LOGO COMPLET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19075"/>
          <a:ext cx="93345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3"/>
  <sheetViews>
    <sheetView topLeftCell="A74" workbookViewId="0">
      <selection sqref="A1:I103"/>
    </sheetView>
  </sheetViews>
  <sheetFormatPr baseColWidth="10" defaultColWidth="9.140625" defaultRowHeight="15" x14ac:dyDescent="0.25"/>
  <cols>
    <col min="1" max="1" width="12.28515625" customWidth="1"/>
    <col min="2" max="2" width="37.140625" customWidth="1"/>
    <col min="3" max="3" width="15.85546875" customWidth="1"/>
    <col min="4" max="4" width="13" customWidth="1"/>
    <col min="5" max="5" width="12.140625" customWidth="1"/>
    <col min="6" max="6" width="12.85546875" customWidth="1"/>
    <col min="7" max="7" width="9.7109375" customWidth="1"/>
  </cols>
  <sheetData>
    <row r="1" spans="1:9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5"/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5"/>
      <c r="B5" s="15"/>
      <c r="C5" s="15"/>
      <c r="D5" s="15"/>
      <c r="E5" s="15"/>
      <c r="F5" s="15"/>
      <c r="G5" s="15"/>
      <c r="H5" s="15"/>
      <c r="I5" s="15"/>
    </row>
    <row r="6" spans="1:9" ht="46.5" customHeight="1" x14ac:dyDescent="0.25">
      <c r="A6" s="15"/>
      <c r="B6" s="42" t="s">
        <v>7</v>
      </c>
      <c r="C6" s="42"/>
      <c r="D6" s="42"/>
      <c r="E6" s="42"/>
      <c r="F6" s="42"/>
      <c r="G6" s="42"/>
      <c r="H6" s="42"/>
      <c r="I6" s="42"/>
    </row>
    <row r="7" spans="1:9" ht="18" customHeight="1" x14ac:dyDescent="0.25">
      <c r="A7" s="15"/>
      <c r="B7" s="43" t="s">
        <v>110</v>
      </c>
      <c r="C7" s="43"/>
      <c r="D7" s="43"/>
      <c r="E7" s="43"/>
      <c r="F7" s="43"/>
      <c r="G7" s="43"/>
      <c r="H7" s="43"/>
      <c r="I7" s="43"/>
    </row>
    <row r="8" spans="1:9" ht="18" x14ac:dyDescent="0.25">
      <c r="A8" s="15"/>
      <c r="B8" s="11"/>
      <c r="C8" s="1"/>
      <c r="D8" s="1"/>
      <c r="E8" s="1"/>
      <c r="F8" s="1"/>
      <c r="G8" s="11"/>
      <c r="H8" s="15"/>
      <c r="I8" s="15"/>
    </row>
    <row r="9" spans="1:9" ht="18" customHeight="1" x14ac:dyDescent="0.25">
      <c r="A9" s="15"/>
      <c r="B9" s="44" t="s">
        <v>0</v>
      </c>
      <c r="C9" s="44"/>
      <c r="D9" s="44"/>
      <c r="E9" s="44"/>
      <c r="F9" s="44"/>
      <c r="G9" s="44"/>
      <c r="H9" s="44"/>
      <c r="I9" s="44"/>
    </row>
    <row r="10" spans="1:9" ht="15" customHeight="1" x14ac:dyDescent="0.25">
      <c r="A10" s="15"/>
      <c r="B10" s="45" t="s">
        <v>111</v>
      </c>
      <c r="C10" s="45"/>
      <c r="D10" s="45"/>
      <c r="E10" s="45"/>
      <c r="F10" s="45"/>
      <c r="G10" s="45"/>
      <c r="H10" s="45"/>
      <c r="I10" s="45"/>
    </row>
    <row r="11" spans="1:9" ht="15" customHeight="1" x14ac:dyDescent="0.25">
      <c r="A11" s="15"/>
      <c r="B11" s="12"/>
      <c r="C11" s="12"/>
      <c r="D11" s="12"/>
      <c r="E11" s="12"/>
      <c r="F11" s="12"/>
      <c r="G11" s="12"/>
      <c r="H11" s="12"/>
      <c r="I11" s="12"/>
    </row>
    <row r="12" spans="1:9" x14ac:dyDescent="0.25">
      <c r="A12" s="15"/>
      <c r="B12" s="15"/>
      <c r="C12" s="15"/>
      <c r="D12" s="15"/>
      <c r="E12" s="15"/>
      <c r="F12" s="15"/>
      <c r="G12" s="15"/>
      <c r="H12" s="15"/>
      <c r="I12" s="15"/>
    </row>
    <row r="13" spans="1:9" ht="32.25" customHeight="1" x14ac:dyDescent="0.25">
      <c r="A13" s="2" t="s">
        <v>1</v>
      </c>
      <c r="B13" s="2" t="s">
        <v>2</v>
      </c>
      <c r="C13" s="2" t="s">
        <v>3</v>
      </c>
      <c r="D13" s="4" t="s">
        <v>4</v>
      </c>
      <c r="E13" s="4" t="s">
        <v>5</v>
      </c>
      <c r="F13" s="3" t="s">
        <v>6</v>
      </c>
      <c r="G13" s="15"/>
      <c r="H13" s="15"/>
      <c r="I13" s="15"/>
    </row>
    <row r="14" spans="1:9" s="18" customFormat="1" ht="18" customHeight="1" x14ac:dyDescent="0.25">
      <c r="A14" s="5">
        <v>42766</v>
      </c>
      <c r="B14" s="19" t="s">
        <v>44</v>
      </c>
      <c r="C14" s="6" t="s">
        <v>53</v>
      </c>
      <c r="D14" s="7">
        <v>956</v>
      </c>
      <c r="E14" s="8">
        <f t="shared" ref="E14:E20" si="0">F14*D14</f>
        <v>13384</v>
      </c>
      <c r="F14" s="9">
        <v>14</v>
      </c>
      <c r="G14" s="17"/>
      <c r="H14" s="17"/>
      <c r="I14" s="17"/>
    </row>
    <row r="15" spans="1:9" s="18" customFormat="1" x14ac:dyDescent="0.25">
      <c r="A15" s="5">
        <v>42766</v>
      </c>
      <c r="B15" s="6" t="s">
        <v>45</v>
      </c>
      <c r="C15" s="6" t="s">
        <v>53</v>
      </c>
      <c r="D15" s="7">
        <v>795</v>
      </c>
      <c r="E15" s="8">
        <f t="shared" si="0"/>
        <v>3975</v>
      </c>
      <c r="F15" s="9">
        <v>5</v>
      </c>
      <c r="G15" s="17"/>
      <c r="H15" s="17"/>
      <c r="I15" s="17"/>
    </row>
    <row r="16" spans="1:9" s="18" customFormat="1" ht="18" customHeight="1" x14ac:dyDescent="0.25">
      <c r="A16" s="5">
        <v>42766</v>
      </c>
      <c r="B16" s="6" t="s">
        <v>46</v>
      </c>
      <c r="C16" s="6" t="s">
        <v>52</v>
      </c>
      <c r="D16" s="7">
        <v>35</v>
      </c>
      <c r="E16" s="8">
        <f t="shared" si="0"/>
        <v>385</v>
      </c>
      <c r="F16" s="9">
        <v>11</v>
      </c>
      <c r="G16" s="17"/>
      <c r="H16" s="17"/>
      <c r="I16" s="17"/>
    </row>
    <row r="17" spans="1:9" s="18" customFormat="1" ht="15" customHeight="1" x14ac:dyDescent="0.25">
      <c r="A17" s="5">
        <v>42766</v>
      </c>
      <c r="B17" s="6" t="s">
        <v>47</v>
      </c>
      <c r="C17" s="6" t="s">
        <v>18</v>
      </c>
      <c r="D17" s="7">
        <v>17.989999999999998</v>
      </c>
      <c r="E17" s="8">
        <f t="shared" si="0"/>
        <v>251.85999999999999</v>
      </c>
      <c r="F17" s="9">
        <v>14</v>
      </c>
      <c r="G17" s="17"/>
      <c r="H17" s="17"/>
      <c r="I17" s="17"/>
    </row>
    <row r="18" spans="1:9" s="18" customFormat="1" x14ac:dyDescent="0.25">
      <c r="A18" s="5">
        <v>42766</v>
      </c>
      <c r="B18" s="20" t="s">
        <v>48</v>
      </c>
      <c r="C18" s="6" t="s">
        <v>52</v>
      </c>
      <c r="D18" s="7">
        <v>6</v>
      </c>
      <c r="E18" s="8">
        <f t="shared" si="0"/>
        <v>648</v>
      </c>
      <c r="F18" s="9">
        <v>108</v>
      </c>
      <c r="G18" s="17"/>
      <c r="H18" s="17"/>
      <c r="I18" s="17"/>
    </row>
    <row r="19" spans="1:9" s="18" customFormat="1" x14ac:dyDescent="0.25">
      <c r="A19" s="5">
        <v>42766</v>
      </c>
      <c r="B19" s="6" t="s">
        <v>58</v>
      </c>
      <c r="C19" s="6" t="s">
        <v>59</v>
      </c>
      <c r="D19" s="7">
        <v>63</v>
      </c>
      <c r="E19" s="8">
        <f t="shared" si="0"/>
        <v>630</v>
      </c>
      <c r="F19" s="9">
        <v>10</v>
      </c>
      <c r="G19" s="17"/>
      <c r="H19" s="17"/>
      <c r="I19" s="17"/>
    </row>
    <row r="20" spans="1:9" s="18" customFormat="1" x14ac:dyDescent="0.25">
      <c r="A20" s="5">
        <v>42766</v>
      </c>
      <c r="B20" s="6" t="s">
        <v>49</v>
      </c>
      <c r="C20" s="6" t="s">
        <v>52</v>
      </c>
      <c r="D20" s="7">
        <v>15</v>
      </c>
      <c r="E20" s="8">
        <f t="shared" si="0"/>
        <v>165</v>
      </c>
      <c r="F20" s="9">
        <v>11</v>
      </c>
      <c r="G20" s="17"/>
      <c r="H20" s="17"/>
      <c r="I20" s="17"/>
    </row>
    <row r="21" spans="1:9" s="18" customFormat="1" x14ac:dyDescent="0.25">
      <c r="A21" s="5">
        <v>42766</v>
      </c>
      <c r="B21" s="6" t="s">
        <v>60</v>
      </c>
      <c r="C21" s="6" t="s">
        <v>52</v>
      </c>
      <c r="D21" s="7">
        <v>58</v>
      </c>
      <c r="E21" s="8">
        <f>D21*F21</f>
        <v>17400</v>
      </c>
      <c r="F21" s="9">
        <v>300</v>
      </c>
      <c r="G21" s="17"/>
      <c r="H21" s="17"/>
      <c r="I21" s="17"/>
    </row>
    <row r="22" spans="1:9" s="18" customFormat="1" x14ac:dyDescent="0.25">
      <c r="A22" s="5">
        <v>42766</v>
      </c>
      <c r="B22" s="6" t="s">
        <v>61</v>
      </c>
      <c r="C22" s="6" t="s">
        <v>52</v>
      </c>
      <c r="D22" s="7">
        <v>100</v>
      </c>
      <c r="E22" s="8">
        <f t="shared" ref="E22" si="1">F22*D22</f>
        <v>30000</v>
      </c>
      <c r="F22" s="9">
        <v>300</v>
      </c>
      <c r="G22" s="17"/>
      <c r="H22" s="17"/>
      <c r="I22" s="17"/>
    </row>
    <row r="23" spans="1:9" s="18" customFormat="1" x14ac:dyDescent="0.25">
      <c r="A23" s="5">
        <v>42766</v>
      </c>
      <c r="B23" s="6" t="s">
        <v>50</v>
      </c>
      <c r="C23" s="6" t="s">
        <v>52</v>
      </c>
      <c r="D23" s="7">
        <v>150</v>
      </c>
      <c r="E23" s="8">
        <v>150</v>
      </c>
      <c r="F23" s="9">
        <v>1</v>
      </c>
      <c r="G23" s="17"/>
      <c r="H23" s="17"/>
      <c r="I23" s="17"/>
    </row>
    <row r="24" spans="1:9" s="18" customFormat="1" x14ac:dyDescent="0.25">
      <c r="A24" s="5">
        <v>42766</v>
      </c>
      <c r="B24" s="6" t="s">
        <v>51</v>
      </c>
      <c r="C24" s="6" t="s">
        <v>18</v>
      </c>
      <c r="D24" s="7">
        <v>1250</v>
      </c>
      <c r="E24" s="7">
        <v>1250</v>
      </c>
      <c r="F24" s="9">
        <v>1</v>
      </c>
      <c r="G24" s="17"/>
      <c r="H24" s="17"/>
      <c r="I24" s="17"/>
    </row>
    <row r="25" spans="1:9" s="18" customFormat="1" x14ac:dyDescent="0.25">
      <c r="A25" s="5">
        <v>42766</v>
      </c>
      <c r="B25" s="16" t="s">
        <v>55</v>
      </c>
      <c r="C25" s="6" t="s">
        <v>18</v>
      </c>
      <c r="D25" s="7">
        <v>1530</v>
      </c>
      <c r="E25" s="7">
        <v>1530</v>
      </c>
      <c r="F25" s="9">
        <v>1</v>
      </c>
      <c r="G25" s="17"/>
      <c r="H25" s="17"/>
      <c r="I25" s="17"/>
    </row>
    <row r="26" spans="1:9" s="18" customFormat="1" x14ac:dyDescent="0.25">
      <c r="A26" s="5">
        <v>42766</v>
      </c>
      <c r="B26" s="16" t="s">
        <v>62</v>
      </c>
      <c r="C26" s="6" t="s">
        <v>18</v>
      </c>
      <c r="D26" s="7">
        <v>1015</v>
      </c>
      <c r="E26" s="8">
        <f t="shared" ref="E26:E27" si="2">F26*D26</f>
        <v>2030</v>
      </c>
      <c r="F26" s="9">
        <v>2</v>
      </c>
      <c r="G26" s="17"/>
      <c r="H26" s="17"/>
      <c r="I26" s="17"/>
    </row>
    <row r="27" spans="1:9" s="18" customFormat="1" x14ac:dyDescent="0.25">
      <c r="A27" s="5">
        <v>42766</v>
      </c>
      <c r="B27" s="16" t="s">
        <v>63</v>
      </c>
      <c r="C27" s="6" t="s">
        <v>18</v>
      </c>
      <c r="D27" s="7">
        <v>255</v>
      </c>
      <c r="E27" s="8">
        <f t="shared" si="2"/>
        <v>255</v>
      </c>
      <c r="F27" s="9">
        <v>1</v>
      </c>
      <c r="G27" s="17"/>
      <c r="H27" s="17"/>
      <c r="I27" s="17"/>
    </row>
    <row r="28" spans="1:9" s="18" customFormat="1" x14ac:dyDescent="0.25">
      <c r="A28" s="5">
        <v>42766</v>
      </c>
      <c r="B28" s="16" t="s">
        <v>15</v>
      </c>
      <c r="C28" s="6" t="s">
        <v>52</v>
      </c>
      <c r="D28" s="7">
        <v>118</v>
      </c>
      <c r="E28" s="8">
        <f>D28*F28</f>
        <v>236</v>
      </c>
      <c r="F28" s="9">
        <v>2</v>
      </c>
      <c r="G28" s="17"/>
      <c r="H28" s="17"/>
      <c r="I28" s="17"/>
    </row>
    <row r="29" spans="1:9" s="18" customFormat="1" x14ac:dyDescent="0.25">
      <c r="A29" s="5">
        <v>42766</v>
      </c>
      <c r="B29" s="16" t="s">
        <v>16</v>
      </c>
      <c r="C29" s="6" t="s">
        <v>17</v>
      </c>
      <c r="D29" s="7">
        <v>285</v>
      </c>
      <c r="E29" s="8">
        <f>F29*D29</f>
        <v>570</v>
      </c>
      <c r="F29" s="9">
        <v>2</v>
      </c>
      <c r="G29" s="17"/>
      <c r="H29" s="17"/>
      <c r="I29" s="17"/>
    </row>
    <row r="30" spans="1:9" s="18" customFormat="1" x14ac:dyDescent="0.25">
      <c r="A30" s="5">
        <v>42766</v>
      </c>
      <c r="B30" s="16" t="s">
        <v>64</v>
      </c>
      <c r="C30" s="6" t="s">
        <v>65</v>
      </c>
      <c r="D30" s="7">
        <v>867.3</v>
      </c>
      <c r="E30" s="8">
        <f t="shared" ref="E30" si="3">F30*D30</f>
        <v>1734.6</v>
      </c>
      <c r="F30" s="9">
        <v>2</v>
      </c>
      <c r="G30" s="17"/>
      <c r="H30" s="17"/>
      <c r="I30" s="17"/>
    </row>
    <row r="31" spans="1:9" s="18" customFormat="1" x14ac:dyDescent="0.25">
      <c r="A31" s="5">
        <v>42766</v>
      </c>
      <c r="B31" s="16" t="s">
        <v>19</v>
      </c>
      <c r="C31" s="6" t="s">
        <v>18</v>
      </c>
      <c r="D31" s="7">
        <v>70</v>
      </c>
      <c r="E31" s="8">
        <f>D31*F31</f>
        <v>490</v>
      </c>
      <c r="F31" s="9">
        <v>7</v>
      </c>
      <c r="G31" s="17"/>
      <c r="H31" s="17"/>
      <c r="I31" s="17"/>
    </row>
    <row r="32" spans="1:9" s="18" customFormat="1" x14ac:dyDescent="0.25">
      <c r="A32" s="5">
        <v>42766</v>
      </c>
      <c r="B32" s="16" t="s">
        <v>66</v>
      </c>
      <c r="C32" s="6" t="s">
        <v>18</v>
      </c>
      <c r="D32" s="7">
        <v>36</v>
      </c>
      <c r="E32" s="8">
        <f t="shared" ref="E32:E33" si="4">F32*D32</f>
        <v>432</v>
      </c>
      <c r="F32" s="9">
        <v>12</v>
      </c>
      <c r="G32" s="17"/>
      <c r="H32" s="17"/>
      <c r="I32" s="17"/>
    </row>
    <row r="33" spans="1:9" s="18" customFormat="1" x14ac:dyDescent="0.25">
      <c r="A33" s="5">
        <v>42766</v>
      </c>
      <c r="B33" s="16" t="s">
        <v>57</v>
      </c>
      <c r="C33" s="6" t="s">
        <v>18</v>
      </c>
      <c r="D33" s="7">
        <v>17</v>
      </c>
      <c r="E33" s="8">
        <f t="shared" si="4"/>
        <v>153</v>
      </c>
      <c r="F33" s="9">
        <v>9</v>
      </c>
      <c r="G33" s="17"/>
      <c r="H33" s="17"/>
      <c r="I33" s="17"/>
    </row>
    <row r="34" spans="1:9" s="18" customFormat="1" x14ac:dyDescent="0.25">
      <c r="A34" s="5">
        <v>42766</v>
      </c>
      <c r="B34" s="16" t="s">
        <v>26</v>
      </c>
      <c r="C34" s="6" t="s">
        <v>52</v>
      </c>
      <c r="D34" s="7">
        <v>45</v>
      </c>
      <c r="E34" s="8">
        <f>D34*F34</f>
        <v>405</v>
      </c>
      <c r="F34" s="9">
        <v>9</v>
      </c>
      <c r="G34" s="17"/>
      <c r="H34" s="17"/>
      <c r="I34" s="17"/>
    </row>
    <row r="35" spans="1:9" s="18" customFormat="1" x14ac:dyDescent="0.25">
      <c r="A35" s="5">
        <v>42766</v>
      </c>
      <c r="B35" s="16" t="s">
        <v>27</v>
      </c>
      <c r="C35" s="6" t="s">
        <v>52</v>
      </c>
      <c r="D35" s="7">
        <v>75</v>
      </c>
      <c r="E35" s="8">
        <f>D35*F35</f>
        <v>675</v>
      </c>
      <c r="F35" s="9">
        <v>9</v>
      </c>
      <c r="G35" s="17"/>
      <c r="H35" s="17"/>
      <c r="I35" s="17"/>
    </row>
    <row r="36" spans="1:9" s="18" customFormat="1" x14ac:dyDescent="0.25">
      <c r="A36" s="5">
        <v>42766</v>
      </c>
      <c r="B36" s="16" t="s">
        <v>21</v>
      </c>
      <c r="C36" s="6" t="s">
        <v>52</v>
      </c>
      <c r="D36" s="7">
        <v>114</v>
      </c>
      <c r="E36" s="8">
        <f>D36*F36</f>
        <v>1368</v>
      </c>
      <c r="F36" s="9">
        <v>12</v>
      </c>
      <c r="G36" s="17"/>
      <c r="H36" s="17"/>
      <c r="I36" s="17"/>
    </row>
    <row r="37" spans="1:9" s="18" customFormat="1" x14ac:dyDescent="0.25">
      <c r="A37" s="5">
        <v>42766</v>
      </c>
      <c r="B37" s="16" t="s">
        <v>23</v>
      </c>
      <c r="C37" s="6" t="s">
        <v>52</v>
      </c>
      <c r="D37" s="7">
        <v>31.98</v>
      </c>
      <c r="E37" s="8">
        <f>F37*D37</f>
        <v>383.76</v>
      </c>
      <c r="F37" s="9">
        <v>12</v>
      </c>
      <c r="G37" s="17"/>
      <c r="H37" s="17"/>
      <c r="I37" s="17"/>
    </row>
    <row r="38" spans="1:9" s="18" customFormat="1" x14ac:dyDescent="0.25">
      <c r="A38" s="5">
        <v>42766</v>
      </c>
      <c r="B38" s="6" t="s">
        <v>38</v>
      </c>
      <c r="C38" s="6" t="s">
        <v>17</v>
      </c>
      <c r="D38" s="7">
        <v>500</v>
      </c>
      <c r="E38" s="8">
        <f>D38*F38</f>
        <v>3000</v>
      </c>
      <c r="F38" s="9">
        <v>6</v>
      </c>
      <c r="G38" s="17"/>
      <c r="H38" s="17"/>
      <c r="I38" s="17"/>
    </row>
    <row r="39" spans="1:9" s="18" customFormat="1" x14ac:dyDescent="0.25">
      <c r="A39" s="5">
        <v>42766</v>
      </c>
      <c r="B39" s="6" t="s">
        <v>24</v>
      </c>
      <c r="C39" s="6" t="s">
        <v>52</v>
      </c>
      <c r="D39" s="7">
        <v>70</v>
      </c>
      <c r="E39" s="8">
        <f>F39*D39</f>
        <v>1330</v>
      </c>
      <c r="F39" s="9">
        <v>19</v>
      </c>
      <c r="G39" s="17"/>
      <c r="H39" s="17"/>
      <c r="I39" s="17"/>
    </row>
    <row r="40" spans="1:9" s="18" customFormat="1" x14ac:dyDescent="0.25">
      <c r="A40" s="5">
        <v>42766</v>
      </c>
      <c r="B40" s="6" t="s">
        <v>22</v>
      </c>
      <c r="C40" s="6" t="s">
        <v>52</v>
      </c>
      <c r="D40" s="7">
        <v>489</v>
      </c>
      <c r="E40" s="8">
        <f>D40*F40</f>
        <v>5868</v>
      </c>
      <c r="F40" s="9">
        <v>12</v>
      </c>
      <c r="G40" s="17"/>
      <c r="H40" s="17"/>
      <c r="I40" s="17"/>
    </row>
    <row r="41" spans="1:9" s="18" customFormat="1" x14ac:dyDescent="0.25">
      <c r="A41" s="5">
        <v>42766</v>
      </c>
      <c r="B41" s="6" t="s">
        <v>13</v>
      </c>
      <c r="C41" s="6" t="s">
        <v>67</v>
      </c>
      <c r="D41" s="7">
        <v>54</v>
      </c>
      <c r="E41" s="8">
        <f>D41*F41</f>
        <v>108</v>
      </c>
      <c r="F41" s="9">
        <v>2</v>
      </c>
      <c r="G41" s="17"/>
      <c r="H41" s="17"/>
      <c r="I41" s="17"/>
    </row>
    <row r="42" spans="1:9" s="18" customFormat="1" x14ac:dyDescent="0.25">
      <c r="A42" s="5">
        <v>42766</v>
      </c>
      <c r="B42" s="6" t="s">
        <v>28</v>
      </c>
      <c r="C42" s="6" t="s">
        <v>52</v>
      </c>
      <c r="D42" s="7">
        <v>109</v>
      </c>
      <c r="E42" s="8">
        <f>F42*D42</f>
        <v>3052</v>
      </c>
      <c r="F42" s="9">
        <v>28</v>
      </c>
      <c r="G42" s="17"/>
      <c r="H42" s="17"/>
      <c r="I42" s="17"/>
    </row>
    <row r="43" spans="1:9" s="18" customFormat="1" x14ac:dyDescent="0.25">
      <c r="A43" s="5">
        <v>42766</v>
      </c>
      <c r="B43" s="6" t="s">
        <v>14</v>
      </c>
      <c r="C43" s="6" t="s">
        <v>18</v>
      </c>
      <c r="D43" s="7">
        <v>114</v>
      </c>
      <c r="E43" s="8">
        <f>F43*D43</f>
        <v>114</v>
      </c>
      <c r="F43" s="9">
        <v>1</v>
      </c>
      <c r="G43" s="17"/>
      <c r="H43" s="17"/>
      <c r="I43" s="17"/>
    </row>
    <row r="44" spans="1:9" s="18" customFormat="1" x14ac:dyDescent="0.25">
      <c r="A44" s="5">
        <v>42766</v>
      </c>
      <c r="B44" s="6" t="s">
        <v>12</v>
      </c>
      <c r="C44" s="6" t="s">
        <v>52</v>
      </c>
      <c r="D44" s="7">
        <v>12</v>
      </c>
      <c r="E44" s="8">
        <f>D44*F44</f>
        <v>864</v>
      </c>
      <c r="F44" s="9">
        <v>72</v>
      </c>
      <c r="G44" s="17"/>
      <c r="H44" s="17"/>
      <c r="I44" s="17"/>
    </row>
    <row r="45" spans="1:9" s="18" customFormat="1" x14ac:dyDescent="0.25">
      <c r="A45" s="5">
        <v>42766</v>
      </c>
      <c r="B45" s="6" t="s">
        <v>68</v>
      </c>
      <c r="C45" s="6" t="s">
        <v>17</v>
      </c>
      <c r="D45" s="7">
        <v>7.8</v>
      </c>
      <c r="E45" s="8">
        <f>D45*F45</f>
        <v>2340</v>
      </c>
      <c r="F45" s="9">
        <v>300</v>
      </c>
      <c r="G45" s="17"/>
      <c r="H45" s="17"/>
      <c r="I45" s="17"/>
    </row>
    <row r="46" spans="1:9" s="18" customFormat="1" x14ac:dyDescent="0.25">
      <c r="A46" s="5">
        <v>42766</v>
      </c>
      <c r="B46" s="6" t="s">
        <v>8</v>
      </c>
      <c r="C46" s="6" t="s">
        <v>52</v>
      </c>
      <c r="D46" s="7">
        <v>130</v>
      </c>
      <c r="E46" s="8">
        <f>D46*F46</f>
        <v>2730</v>
      </c>
      <c r="F46" s="9">
        <v>21</v>
      </c>
      <c r="G46" s="17"/>
      <c r="H46" s="17"/>
      <c r="I46" s="17"/>
    </row>
    <row r="47" spans="1:9" s="18" customFormat="1" x14ac:dyDescent="0.25">
      <c r="A47" s="5">
        <v>42766</v>
      </c>
      <c r="B47" s="6" t="s">
        <v>9</v>
      </c>
      <c r="C47" s="6" t="s">
        <v>52</v>
      </c>
      <c r="D47" s="7">
        <v>118</v>
      </c>
      <c r="E47" s="8">
        <f>D47*F47</f>
        <v>1180</v>
      </c>
      <c r="F47" s="9">
        <v>10</v>
      </c>
      <c r="G47" s="17"/>
      <c r="H47" s="17"/>
      <c r="I47" s="17"/>
    </row>
    <row r="48" spans="1:9" s="18" customFormat="1" x14ac:dyDescent="0.25">
      <c r="A48" s="5">
        <v>42766</v>
      </c>
      <c r="B48" s="6" t="s">
        <v>69</v>
      </c>
      <c r="C48" s="6" t="s">
        <v>52</v>
      </c>
      <c r="D48" s="7">
        <v>135.24</v>
      </c>
      <c r="E48" s="8">
        <f t="shared" ref="E48" si="5">F48*D48</f>
        <v>946.68000000000006</v>
      </c>
      <c r="F48" s="9">
        <v>7</v>
      </c>
      <c r="G48" s="17"/>
      <c r="H48" s="17"/>
      <c r="I48" s="17"/>
    </row>
    <row r="49" spans="1:9" s="18" customFormat="1" x14ac:dyDescent="0.25">
      <c r="A49" s="5">
        <v>42766</v>
      </c>
      <c r="B49" s="6" t="s">
        <v>10</v>
      </c>
      <c r="C49" s="6" t="s">
        <v>52</v>
      </c>
      <c r="D49" s="7">
        <v>245</v>
      </c>
      <c r="E49" s="8">
        <f>D49*F49</f>
        <v>4410</v>
      </c>
      <c r="F49" s="9">
        <v>18</v>
      </c>
      <c r="G49" s="17"/>
      <c r="H49" s="17"/>
      <c r="I49" s="17"/>
    </row>
    <row r="50" spans="1:9" s="18" customFormat="1" x14ac:dyDescent="0.25">
      <c r="A50" s="5">
        <v>42766</v>
      </c>
      <c r="B50" s="6" t="s">
        <v>11</v>
      </c>
      <c r="C50" s="6" t="s">
        <v>52</v>
      </c>
      <c r="D50" s="7">
        <v>57</v>
      </c>
      <c r="E50" s="8">
        <f>D50*F50</f>
        <v>342</v>
      </c>
      <c r="F50" s="9">
        <v>6</v>
      </c>
      <c r="G50" s="17"/>
      <c r="H50" s="17"/>
      <c r="I50" s="17"/>
    </row>
    <row r="51" spans="1:9" s="18" customFormat="1" x14ac:dyDescent="0.25">
      <c r="A51" s="5">
        <v>42766</v>
      </c>
      <c r="B51" s="6" t="s">
        <v>70</v>
      </c>
      <c r="C51" s="6" t="s">
        <v>71</v>
      </c>
      <c r="D51" s="7">
        <v>1750</v>
      </c>
      <c r="E51" s="8">
        <f>F51*D51</f>
        <v>8750</v>
      </c>
      <c r="F51" s="9">
        <v>5</v>
      </c>
      <c r="G51" s="17"/>
      <c r="H51" s="17"/>
      <c r="I51" s="17"/>
    </row>
    <row r="52" spans="1:9" s="18" customFormat="1" x14ac:dyDescent="0.25">
      <c r="A52" s="5">
        <v>42766</v>
      </c>
      <c r="B52" s="6" t="s">
        <v>72</v>
      </c>
      <c r="C52" s="6" t="s">
        <v>52</v>
      </c>
      <c r="D52" s="7">
        <v>236</v>
      </c>
      <c r="E52" s="8">
        <f>D52*F52</f>
        <v>944</v>
      </c>
      <c r="F52" s="9">
        <v>4</v>
      </c>
      <c r="G52" s="17"/>
      <c r="H52" s="17"/>
      <c r="I52" s="17"/>
    </row>
    <row r="53" spans="1:9" s="18" customFormat="1" x14ac:dyDescent="0.25">
      <c r="A53" s="5">
        <v>42766</v>
      </c>
      <c r="B53" s="6" t="s">
        <v>41</v>
      </c>
      <c r="C53" s="6" t="s">
        <v>52</v>
      </c>
      <c r="D53" s="7">
        <v>18</v>
      </c>
      <c r="E53" s="8">
        <f>D53*F53</f>
        <v>1044</v>
      </c>
      <c r="F53" s="9">
        <v>58</v>
      </c>
      <c r="G53" s="17"/>
      <c r="H53" s="17"/>
      <c r="I53" s="17"/>
    </row>
    <row r="54" spans="1:9" s="18" customFormat="1" x14ac:dyDescent="0.25">
      <c r="A54" s="5">
        <v>42766</v>
      </c>
      <c r="B54" s="6" t="s">
        <v>40</v>
      </c>
      <c r="C54" s="6" t="s">
        <v>52</v>
      </c>
      <c r="D54" s="7">
        <v>23</v>
      </c>
      <c r="E54" s="8">
        <f>D54*F54</f>
        <v>1472</v>
      </c>
      <c r="F54" s="9">
        <v>64</v>
      </c>
      <c r="G54" s="17"/>
      <c r="H54" s="17"/>
      <c r="I54" s="17"/>
    </row>
    <row r="55" spans="1:9" s="18" customFormat="1" x14ac:dyDescent="0.25">
      <c r="A55" s="5">
        <v>42766</v>
      </c>
      <c r="B55" s="16" t="s">
        <v>42</v>
      </c>
      <c r="C55" s="6" t="s">
        <v>52</v>
      </c>
      <c r="D55" s="7">
        <v>31</v>
      </c>
      <c r="E55" s="8">
        <f>F55*D55</f>
        <v>186</v>
      </c>
      <c r="F55" s="9">
        <v>6</v>
      </c>
      <c r="G55" s="17"/>
      <c r="H55" s="17"/>
      <c r="I55" s="17"/>
    </row>
    <row r="56" spans="1:9" s="18" customFormat="1" x14ac:dyDescent="0.25">
      <c r="A56" s="5">
        <v>42766</v>
      </c>
      <c r="B56" s="6" t="s">
        <v>43</v>
      </c>
      <c r="C56" s="6" t="s">
        <v>17</v>
      </c>
      <c r="D56" s="7">
        <v>132</v>
      </c>
      <c r="E56" s="8">
        <f>D56*F56</f>
        <v>3432</v>
      </c>
      <c r="F56" s="9">
        <v>26</v>
      </c>
      <c r="G56" s="17"/>
      <c r="H56" s="17"/>
      <c r="I56" s="17"/>
    </row>
    <row r="57" spans="1:9" s="18" customFormat="1" x14ac:dyDescent="0.25">
      <c r="A57" s="5">
        <v>42766</v>
      </c>
      <c r="B57" s="6" t="s">
        <v>39</v>
      </c>
      <c r="C57" s="6" t="s">
        <v>54</v>
      </c>
      <c r="D57" s="7">
        <v>3050</v>
      </c>
      <c r="E57" s="8">
        <f t="shared" ref="E57:E68" si="6">F57*D57</f>
        <v>6100</v>
      </c>
      <c r="F57" s="9">
        <v>2</v>
      </c>
      <c r="G57" s="17"/>
      <c r="H57" s="17"/>
      <c r="I57" s="17"/>
    </row>
    <row r="58" spans="1:9" s="18" customFormat="1" x14ac:dyDescent="0.25">
      <c r="A58" s="5">
        <v>42766</v>
      </c>
      <c r="B58" s="6" t="s">
        <v>73</v>
      </c>
      <c r="C58" s="6" t="s">
        <v>17</v>
      </c>
      <c r="D58" s="7">
        <v>230</v>
      </c>
      <c r="E58" s="8">
        <f t="shared" si="6"/>
        <v>9660</v>
      </c>
      <c r="F58" s="9">
        <v>42</v>
      </c>
      <c r="G58" s="17"/>
      <c r="H58" s="17"/>
      <c r="I58" s="17"/>
    </row>
    <row r="59" spans="1:9" s="18" customFormat="1" x14ac:dyDescent="0.25">
      <c r="A59" s="5">
        <v>42766</v>
      </c>
      <c r="B59" s="6" t="s">
        <v>56</v>
      </c>
      <c r="C59" s="6" t="s">
        <v>17</v>
      </c>
      <c r="D59" s="7">
        <v>280</v>
      </c>
      <c r="E59" s="8">
        <f t="shared" si="6"/>
        <v>560</v>
      </c>
      <c r="F59" s="9">
        <v>2</v>
      </c>
      <c r="G59" s="9"/>
      <c r="H59" s="17"/>
      <c r="I59" s="17"/>
    </row>
    <row r="60" spans="1:9" s="18" customFormat="1" x14ac:dyDescent="0.25">
      <c r="A60" s="5">
        <v>42766</v>
      </c>
      <c r="B60" s="6" t="s">
        <v>74</v>
      </c>
      <c r="C60" s="6" t="s">
        <v>18</v>
      </c>
      <c r="D60" s="7">
        <v>6956.1</v>
      </c>
      <c r="E60" s="8">
        <f t="shared" si="6"/>
        <v>69561</v>
      </c>
      <c r="F60" s="9">
        <v>10</v>
      </c>
      <c r="G60" s="17"/>
      <c r="H60" s="17"/>
      <c r="I60" s="17"/>
    </row>
    <row r="61" spans="1:9" s="18" customFormat="1" x14ac:dyDescent="0.25">
      <c r="A61" s="5">
        <v>42766</v>
      </c>
      <c r="B61" s="6" t="s">
        <v>75</v>
      </c>
      <c r="C61" s="6" t="s">
        <v>54</v>
      </c>
      <c r="D61" s="7">
        <v>230.39</v>
      </c>
      <c r="E61" s="8">
        <f t="shared" si="6"/>
        <v>22578.219999999998</v>
      </c>
      <c r="F61" s="9">
        <v>98</v>
      </c>
      <c r="G61" s="17"/>
      <c r="H61" s="17"/>
      <c r="I61" s="17"/>
    </row>
    <row r="62" spans="1:9" s="18" customFormat="1" x14ac:dyDescent="0.25">
      <c r="A62" s="5">
        <v>42766</v>
      </c>
      <c r="B62" s="6" t="s">
        <v>76</v>
      </c>
      <c r="C62" s="6" t="s">
        <v>54</v>
      </c>
      <c r="D62" s="7">
        <v>230</v>
      </c>
      <c r="E62" s="8">
        <f t="shared" si="6"/>
        <v>2300</v>
      </c>
      <c r="F62" s="9">
        <v>10</v>
      </c>
      <c r="G62" s="17"/>
      <c r="H62" s="17"/>
      <c r="I62" s="17"/>
    </row>
    <row r="63" spans="1:9" s="18" customFormat="1" x14ac:dyDescent="0.25">
      <c r="A63" s="5">
        <v>42766</v>
      </c>
      <c r="B63" s="6" t="s">
        <v>37</v>
      </c>
      <c r="C63" s="6" t="s">
        <v>77</v>
      </c>
      <c r="D63" s="7">
        <v>197</v>
      </c>
      <c r="E63" s="8">
        <f t="shared" si="6"/>
        <v>985</v>
      </c>
      <c r="F63" s="9">
        <v>5</v>
      </c>
      <c r="G63" s="17"/>
      <c r="H63" s="17"/>
      <c r="I63" s="17"/>
    </row>
    <row r="64" spans="1:9" s="18" customFormat="1" x14ac:dyDescent="0.25">
      <c r="A64" s="5">
        <v>42766</v>
      </c>
      <c r="B64" s="6" t="s">
        <v>78</v>
      </c>
      <c r="C64" s="6" t="s">
        <v>77</v>
      </c>
      <c r="D64" s="7">
        <v>192</v>
      </c>
      <c r="E64" s="8">
        <f t="shared" si="6"/>
        <v>768</v>
      </c>
      <c r="F64" s="9">
        <v>4</v>
      </c>
      <c r="G64" s="17"/>
      <c r="H64" s="17"/>
      <c r="I64" s="17"/>
    </row>
    <row r="65" spans="1:9" s="18" customFormat="1" x14ac:dyDescent="0.25">
      <c r="A65" s="5">
        <v>42766</v>
      </c>
      <c r="B65" s="6" t="s">
        <v>79</v>
      </c>
      <c r="C65" s="6" t="s">
        <v>52</v>
      </c>
      <c r="D65" s="7">
        <v>17</v>
      </c>
      <c r="E65" s="8">
        <f t="shared" si="6"/>
        <v>1870</v>
      </c>
      <c r="F65" s="9">
        <v>110</v>
      </c>
      <c r="G65" s="17"/>
      <c r="H65" s="17"/>
      <c r="I65" s="17"/>
    </row>
    <row r="66" spans="1:9" s="18" customFormat="1" x14ac:dyDescent="0.25">
      <c r="A66" s="5">
        <v>42766</v>
      </c>
      <c r="B66" s="6" t="s">
        <v>36</v>
      </c>
      <c r="C66" s="6" t="s">
        <v>17</v>
      </c>
      <c r="D66" s="7">
        <v>2600</v>
      </c>
      <c r="E66" s="8">
        <f t="shared" si="6"/>
        <v>13000</v>
      </c>
      <c r="F66" s="9">
        <v>5</v>
      </c>
      <c r="G66" s="17"/>
      <c r="H66" s="17"/>
      <c r="I66" s="17"/>
    </row>
    <row r="67" spans="1:9" s="18" customFormat="1" x14ac:dyDescent="0.25">
      <c r="A67" s="5">
        <v>42766</v>
      </c>
      <c r="B67" s="6" t="s">
        <v>35</v>
      </c>
      <c r="C67" s="6" t="s">
        <v>52</v>
      </c>
      <c r="D67" s="7">
        <v>7</v>
      </c>
      <c r="E67" s="8">
        <f t="shared" si="6"/>
        <v>700</v>
      </c>
      <c r="F67" s="9">
        <v>100</v>
      </c>
      <c r="G67" s="17"/>
      <c r="H67" s="17"/>
      <c r="I67" s="17"/>
    </row>
    <row r="68" spans="1:9" s="18" customFormat="1" x14ac:dyDescent="0.25">
      <c r="A68" s="5">
        <v>42766</v>
      </c>
      <c r="B68" s="6" t="s">
        <v>80</v>
      </c>
      <c r="C68" s="6" t="s">
        <v>52</v>
      </c>
      <c r="D68" s="7">
        <v>40</v>
      </c>
      <c r="E68" s="8">
        <f t="shared" si="6"/>
        <v>240</v>
      </c>
      <c r="F68" s="9">
        <v>6</v>
      </c>
      <c r="G68" s="17"/>
      <c r="H68" s="17"/>
      <c r="I68" s="17"/>
    </row>
    <row r="69" spans="1:9" s="18" customFormat="1" x14ac:dyDescent="0.25">
      <c r="A69" s="5">
        <v>42766</v>
      </c>
      <c r="B69" s="6" t="s">
        <v>84</v>
      </c>
      <c r="C69" s="6" t="s">
        <v>17</v>
      </c>
      <c r="D69" s="7">
        <v>325</v>
      </c>
      <c r="E69" s="8">
        <f t="shared" ref="E69" si="7">F69*D69</f>
        <v>1300</v>
      </c>
      <c r="F69" s="9">
        <v>4</v>
      </c>
      <c r="G69" s="17"/>
      <c r="H69" s="17"/>
      <c r="I69" s="17"/>
    </row>
    <row r="70" spans="1:9" s="18" customFormat="1" x14ac:dyDescent="0.25">
      <c r="A70" s="5">
        <v>42766</v>
      </c>
      <c r="B70" s="21" t="s">
        <v>34</v>
      </c>
      <c r="C70" s="21" t="s">
        <v>18</v>
      </c>
      <c r="D70" s="22">
        <v>2500</v>
      </c>
      <c r="E70" s="23">
        <f>D70*F70</f>
        <v>10000</v>
      </c>
      <c r="F70" s="24">
        <v>4</v>
      </c>
      <c r="G70" s="17"/>
      <c r="H70" s="17"/>
      <c r="I70" s="17"/>
    </row>
    <row r="71" spans="1:9" s="18" customFormat="1" x14ac:dyDescent="0.25">
      <c r="A71" s="5">
        <v>42766</v>
      </c>
      <c r="B71" s="21" t="s">
        <v>85</v>
      </c>
      <c r="C71" s="21" t="s">
        <v>52</v>
      </c>
      <c r="D71" s="22">
        <v>7</v>
      </c>
      <c r="E71" s="23">
        <f t="shared" ref="E71" si="8">F71*D71</f>
        <v>84</v>
      </c>
      <c r="F71" s="24">
        <v>12</v>
      </c>
      <c r="G71" s="17"/>
      <c r="H71" s="17"/>
      <c r="I71" s="17"/>
    </row>
    <row r="72" spans="1:9" s="18" customFormat="1" x14ac:dyDescent="0.25">
      <c r="A72" s="5">
        <v>42766</v>
      </c>
      <c r="B72" s="6" t="s">
        <v>86</v>
      </c>
      <c r="C72" s="6" t="s">
        <v>52</v>
      </c>
      <c r="D72" s="7">
        <v>5</v>
      </c>
      <c r="E72" s="8">
        <f t="shared" ref="E72:E74" si="9">F72*D72</f>
        <v>120</v>
      </c>
      <c r="F72" s="25">
        <v>24</v>
      </c>
      <c r="G72" s="17"/>
      <c r="H72" s="17"/>
      <c r="I72" s="17"/>
    </row>
    <row r="73" spans="1:9" s="18" customFormat="1" ht="14.25" customHeight="1" x14ac:dyDescent="0.25">
      <c r="A73" s="5">
        <v>42766</v>
      </c>
      <c r="B73" s="6" t="s">
        <v>33</v>
      </c>
      <c r="C73" s="6" t="s">
        <v>52</v>
      </c>
      <c r="D73" s="7">
        <v>240</v>
      </c>
      <c r="E73" s="8">
        <f t="shared" si="9"/>
        <v>480</v>
      </c>
      <c r="F73" s="25">
        <v>2</v>
      </c>
      <c r="G73" s="17"/>
      <c r="H73" s="17"/>
      <c r="I73" s="17"/>
    </row>
    <row r="74" spans="1:9" s="18" customFormat="1" x14ac:dyDescent="0.25">
      <c r="A74" s="5">
        <v>42766</v>
      </c>
      <c r="B74" s="6" t="s">
        <v>89</v>
      </c>
      <c r="C74" s="6" t="s">
        <v>17</v>
      </c>
      <c r="D74" s="7">
        <v>247</v>
      </c>
      <c r="E74" s="8">
        <f t="shared" si="9"/>
        <v>34580</v>
      </c>
      <c r="F74" s="25">
        <v>140</v>
      </c>
      <c r="G74" s="17"/>
      <c r="H74" s="17"/>
      <c r="I74" s="17"/>
    </row>
    <row r="75" spans="1:9" s="18" customFormat="1" x14ac:dyDescent="0.25">
      <c r="A75" s="5">
        <v>42766</v>
      </c>
      <c r="B75" s="6" t="s">
        <v>32</v>
      </c>
      <c r="C75" s="6" t="s">
        <v>52</v>
      </c>
      <c r="D75" s="7">
        <v>200</v>
      </c>
      <c r="E75" s="8">
        <f t="shared" ref="E75" si="10">F75*D75</f>
        <v>4400</v>
      </c>
      <c r="F75" s="25">
        <v>22</v>
      </c>
      <c r="G75" s="17"/>
      <c r="H75" s="17"/>
      <c r="I75" s="17"/>
    </row>
    <row r="76" spans="1:9" s="18" customFormat="1" x14ac:dyDescent="0.25">
      <c r="A76" s="5">
        <v>42766</v>
      </c>
      <c r="B76" s="6" t="s">
        <v>81</v>
      </c>
      <c r="C76" s="6" t="s">
        <v>17</v>
      </c>
      <c r="D76" s="7">
        <v>92</v>
      </c>
      <c r="E76" s="8">
        <f t="shared" ref="E76:E80" si="11">F76*D76</f>
        <v>552</v>
      </c>
      <c r="F76" s="9">
        <v>6</v>
      </c>
      <c r="G76" s="17"/>
      <c r="H76" s="17"/>
      <c r="I76" s="17"/>
    </row>
    <row r="77" spans="1:9" s="18" customFormat="1" x14ac:dyDescent="0.25">
      <c r="A77" s="5">
        <v>42766</v>
      </c>
      <c r="B77" s="6" t="s">
        <v>82</v>
      </c>
      <c r="C77" s="6" t="s">
        <v>17</v>
      </c>
      <c r="D77" s="7">
        <v>495</v>
      </c>
      <c r="E77" s="8">
        <f t="shared" si="11"/>
        <v>2475</v>
      </c>
      <c r="F77" s="9">
        <v>5</v>
      </c>
      <c r="G77" s="17"/>
      <c r="H77" s="17"/>
      <c r="I77" s="17"/>
    </row>
    <row r="78" spans="1:9" s="18" customFormat="1" x14ac:dyDescent="0.25">
      <c r="A78" s="5">
        <v>42766</v>
      </c>
      <c r="B78" s="6" t="s">
        <v>83</v>
      </c>
      <c r="C78" s="6" t="s">
        <v>17</v>
      </c>
      <c r="D78" s="7">
        <v>230</v>
      </c>
      <c r="E78" s="8">
        <f t="shared" si="11"/>
        <v>6440</v>
      </c>
      <c r="F78" s="9">
        <v>28</v>
      </c>
      <c r="G78" s="17"/>
      <c r="H78" s="17"/>
      <c r="I78" s="17"/>
    </row>
    <row r="79" spans="1:9" s="18" customFormat="1" x14ac:dyDescent="0.25">
      <c r="A79" s="5">
        <v>42766</v>
      </c>
      <c r="B79" s="6" t="s">
        <v>20</v>
      </c>
      <c r="C79" s="6" t="s">
        <v>77</v>
      </c>
      <c r="D79" s="7">
        <v>248</v>
      </c>
      <c r="E79" s="8">
        <f t="shared" si="11"/>
        <v>1488</v>
      </c>
      <c r="F79" s="9">
        <v>6</v>
      </c>
      <c r="G79" s="17"/>
      <c r="H79" s="17"/>
      <c r="I79" s="17"/>
    </row>
    <row r="80" spans="1:9" s="18" customFormat="1" x14ac:dyDescent="0.25">
      <c r="A80" s="5">
        <v>42766</v>
      </c>
      <c r="B80" s="6" t="s">
        <v>31</v>
      </c>
      <c r="C80" s="6" t="s">
        <v>77</v>
      </c>
      <c r="D80" s="7">
        <v>135.69999999999999</v>
      </c>
      <c r="E80" s="8">
        <f t="shared" si="11"/>
        <v>814.19999999999993</v>
      </c>
      <c r="F80" s="9">
        <v>6</v>
      </c>
      <c r="G80" s="17"/>
      <c r="H80" s="17"/>
      <c r="I80" s="17"/>
    </row>
    <row r="81" spans="1:9" s="18" customFormat="1" x14ac:dyDescent="0.25">
      <c r="A81" s="5">
        <v>42766</v>
      </c>
      <c r="B81" s="6" t="s">
        <v>30</v>
      </c>
      <c r="C81" s="6" t="s">
        <v>77</v>
      </c>
      <c r="D81" s="7">
        <v>325</v>
      </c>
      <c r="E81" s="8">
        <f t="shared" ref="E81:E83" si="12">F81*D81</f>
        <v>1300</v>
      </c>
      <c r="F81" s="9">
        <v>4</v>
      </c>
      <c r="G81" s="17"/>
      <c r="H81" s="17"/>
      <c r="I81" s="17"/>
    </row>
    <row r="82" spans="1:9" s="18" customFormat="1" x14ac:dyDescent="0.25">
      <c r="A82" s="5">
        <v>42766</v>
      </c>
      <c r="B82" s="6" t="s">
        <v>88</v>
      </c>
      <c r="C82" s="6" t="s">
        <v>65</v>
      </c>
      <c r="D82" s="7">
        <v>141.6</v>
      </c>
      <c r="E82" s="8">
        <f t="shared" si="12"/>
        <v>283.2</v>
      </c>
      <c r="F82" s="9">
        <v>2</v>
      </c>
      <c r="G82" s="17"/>
      <c r="H82" s="17"/>
      <c r="I82" s="17"/>
    </row>
    <row r="83" spans="1:9" s="18" customFormat="1" x14ac:dyDescent="0.25">
      <c r="A83" s="5">
        <v>42766</v>
      </c>
      <c r="B83" s="6" t="s">
        <v>90</v>
      </c>
      <c r="C83" s="6" t="s">
        <v>54</v>
      </c>
      <c r="D83" s="7">
        <v>400</v>
      </c>
      <c r="E83" s="8">
        <f t="shared" si="12"/>
        <v>800</v>
      </c>
      <c r="F83" s="9">
        <v>2</v>
      </c>
      <c r="G83" s="17"/>
      <c r="H83" s="17"/>
      <c r="I83" s="17"/>
    </row>
    <row r="84" spans="1:9" s="18" customFormat="1" x14ac:dyDescent="0.25">
      <c r="A84" s="5">
        <v>42766</v>
      </c>
      <c r="B84" s="6" t="s">
        <v>91</v>
      </c>
      <c r="C84" s="6" t="s">
        <v>52</v>
      </c>
      <c r="D84" s="7">
        <v>38</v>
      </c>
      <c r="E84" s="8">
        <f t="shared" ref="E84:E96" si="13">F84*D84</f>
        <v>3800</v>
      </c>
      <c r="F84" s="9">
        <v>100</v>
      </c>
      <c r="G84" s="17"/>
      <c r="H84" s="17"/>
      <c r="I84" s="17"/>
    </row>
    <row r="85" spans="1:9" s="18" customFormat="1" x14ac:dyDescent="0.25">
      <c r="A85" s="5">
        <v>42766</v>
      </c>
      <c r="B85" s="6" t="s">
        <v>92</v>
      </c>
      <c r="C85" s="6" t="s">
        <v>52</v>
      </c>
      <c r="D85" s="7">
        <v>28</v>
      </c>
      <c r="E85" s="8">
        <f t="shared" si="13"/>
        <v>19600</v>
      </c>
      <c r="F85" s="9">
        <v>700</v>
      </c>
      <c r="G85" s="17"/>
      <c r="H85" s="17"/>
      <c r="I85" s="17"/>
    </row>
    <row r="86" spans="1:9" s="18" customFormat="1" x14ac:dyDescent="0.25">
      <c r="A86" s="5">
        <v>42766</v>
      </c>
      <c r="B86" s="6" t="s">
        <v>93</v>
      </c>
      <c r="C86" s="6" t="s">
        <v>52</v>
      </c>
      <c r="D86" s="7">
        <v>37</v>
      </c>
      <c r="E86" s="8">
        <f t="shared" si="13"/>
        <v>22200</v>
      </c>
      <c r="F86" s="9">
        <v>600</v>
      </c>
      <c r="G86" s="17"/>
      <c r="H86" s="17"/>
      <c r="I86" s="17"/>
    </row>
    <row r="87" spans="1:9" s="18" customFormat="1" x14ac:dyDescent="0.25">
      <c r="A87" s="5">
        <v>42766</v>
      </c>
      <c r="B87" s="6" t="s">
        <v>94</v>
      </c>
      <c r="C87" s="6" t="s">
        <v>77</v>
      </c>
      <c r="D87" s="7">
        <v>600</v>
      </c>
      <c r="E87" s="8">
        <f t="shared" si="13"/>
        <v>3000</v>
      </c>
      <c r="F87" s="9">
        <v>5</v>
      </c>
      <c r="G87" s="17"/>
      <c r="H87" s="17"/>
      <c r="I87" s="17"/>
    </row>
    <row r="88" spans="1:9" s="18" customFormat="1" x14ac:dyDescent="0.25">
      <c r="A88" s="5">
        <v>42766</v>
      </c>
      <c r="B88" s="6" t="s">
        <v>95</v>
      </c>
      <c r="C88" s="6" t="s">
        <v>25</v>
      </c>
      <c r="D88" s="7">
        <v>909</v>
      </c>
      <c r="E88" s="8">
        <f t="shared" si="13"/>
        <v>909</v>
      </c>
      <c r="F88" s="9">
        <v>1</v>
      </c>
      <c r="G88" s="17"/>
      <c r="H88" s="17"/>
      <c r="I88" s="17"/>
    </row>
    <row r="89" spans="1:9" s="18" customFormat="1" x14ac:dyDescent="0.25">
      <c r="A89" s="5">
        <v>42766</v>
      </c>
      <c r="B89" s="6" t="s">
        <v>97</v>
      </c>
      <c r="C89" s="6" t="s">
        <v>98</v>
      </c>
      <c r="D89" s="7">
        <v>325</v>
      </c>
      <c r="E89" s="8">
        <f t="shared" si="13"/>
        <v>1300</v>
      </c>
      <c r="F89" s="9">
        <v>4</v>
      </c>
      <c r="G89" s="17"/>
      <c r="H89" s="17"/>
      <c r="I89" s="17"/>
    </row>
    <row r="90" spans="1:9" s="18" customFormat="1" x14ac:dyDescent="0.25">
      <c r="A90" s="5">
        <v>42766</v>
      </c>
      <c r="B90" s="6" t="s">
        <v>99</v>
      </c>
      <c r="C90" s="6" t="s">
        <v>52</v>
      </c>
      <c r="D90" s="7">
        <v>16</v>
      </c>
      <c r="E90" s="8">
        <f t="shared" si="13"/>
        <v>480</v>
      </c>
      <c r="F90" s="9">
        <v>30</v>
      </c>
      <c r="G90" s="17"/>
      <c r="H90" s="17"/>
      <c r="I90" s="17"/>
    </row>
    <row r="91" spans="1:9" s="18" customFormat="1" x14ac:dyDescent="0.25">
      <c r="A91" s="5">
        <v>42766</v>
      </c>
      <c r="B91" s="6" t="s">
        <v>100</v>
      </c>
      <c r="C91" s="6" t="s">
        <v>52</v>
      </c>
      <c r="D91" s="7">
        <v>30</v>
      </c>
      <c r="E91" s="8">
        <f t="shared" si="13"/>
        <v>270</v>
      </c>
      <c r="F91" s="9">
        <v>9</v>
      </c>
      <c r="G91" s="17"/>
      <c r="H91" s="17"/>
      <c r="I91" s="17"/>
    </row>
    <row r="92" spans="1:9" s="18" customFormat="1" x14ac:dyDescent="0.25">
      <c r="A92" s="5">
        <v>42766</v>
      </c>
      <c r="B92" s="6" t="s">
        <v>101</v>
      </c>
      <c r="C92" s="6" t="s">
        <v>65</v>
      </c>
      <c r="D92" s="7">
        <v>372</v>
      </c>
      <c r="E92" s="8">
        <f t="shared" si="13"/>
        <v>372</v>
      </c>
      <c r="F92" s="9">
        <v>1</v>
      </c>
      <c r="G92" s="17"/>
      <c r="H92" s="17"/>
      <c r="I92" s="17"/>
    </row>
    <row r="93" spans="1:9" s="18" customFormat="1" x14ac:dyDescent="0.25">
      <c r="A93" s="5">
        <v>42766</v>
      </c>
      <c r="B93" s="6" t="s">
        <v>87</v>
      </c>
      <c r="C93" s="6" t="s">
        <v>77</v>
      </c>
      <c r="D93" s="7">
        <v>197</v>
      </c>
      <c r="E93" s="8">
        <f t="shared" si="13"/>
        <v>1576</v>
      </c>
      <c r="F93" s="9">
        <v>8</v>
      </c>
      <c r="G93" s="17"/>
      <c r="H93" s="17"/>
      <c r="I93" s="17"/>
    </row>
    <row r="94" spans="1:9" s="18" customFormat="1" x14ac:dyDescent="0.25">
      <c r="A94" s="5">
        <v>42766</v>
      </c>
      <c r="B94" s="6" t="s">
        <v>102</v>
      </c>
      <c r="C94" s="6" t="s">
        <v>103</v>
      </c>
      <c r="D94" s="7">
        <v>48</v>
      </c>
      <c r="E94" s="8">
        <f t="shared" si="13"/>
        <v>4800</v>
      </c>
      <c r="F94" s="9">
        <v>100</v>
      </c>
      <c r="G94" s="17"/>
      <c r="H94" s="17"/>
      <c r="I94" s="17"/>
    </row>
    <row r="95" spans="1:9" s="18" customFormat="1" x14ac:dyDescent="0.25">
      <c r="A95" s="5">
        <v>42766</v>
      </c>
      <c r="B95" s="6" t="s">
        <v>104</v>
      </c>
      <c r="C95" s="6" t="s">
        <v>105</v>
      </c>
      <c r="D95" s="7">
        <v>7.66</v>
      </c>
      <c r="E95" s="8">
        <f t="shared" si="13"/>
        <v>735.36</v>
      </c>
      <c r="F95" s="9">
        <v>96</v>
      </c>
      <c r="G95" s="17"/>
      <c r="H95" s="17"/>
      <c r="I95" s="17"/>
    </row>
    <row r="96" spans="1:9" s="18" customFormat="1" x14ac:dyDescent="0.25">
      <c r="A96" s="5">
        <v>42766</v>
      </c>
      <c r="B96" s="6" t="s">
        <v>106</v>
      </c>
      <c r="C96" s="6" t="s">
        <v>107</v>
      </c>
      <c r="D96" s="7">
        <v>352.82</v>
      </c>
      <c r="E96" s="8">
        <f t="shared" si="13"/>
        <v>1411.28</v>
      </c>
      <c r="F96" s="9">
        <v>4</v>
      </c>
      <c r="G96" s="17"/>
      <c r="H96" s="17"/>
      <c r="I96" s="17"/>
    </row>
    <row r="97" spans="1:9" s="18" customFormat="1" x14ac:dyDescent="0.25">
      <c r="A97" s="5">
        <v>42766</v>
      </c>
      <c r="B97" s="6" t="s">
        <v>29</v>
      </c>
      <c r="C97" s="6" t="s">
        <v>18</v>
      </c>
      <c r="D97" s="7">
        <v>1600</v>
      </c>
      <c r="E97" s="8">
        <f t="shared" ref="E97:E102" si="14">F97*D97</f>
        <v>1600</v>
      </c>
      <c r="F97" s="9">
        <v>1</v>
      </c>
      <c r="G97" s="17"/>
      <c r="H97" s="17"/>
      <c r="I97" s="17"/>
    </row>
    <row r="98" spans="1:9" s="18" customFormat="1" x14ac:dyDescent="0.25">
      <c r="A98" s="5">
        <v>42766</v>
      </c>
      <c r="B98" s="6" t="s">
        <v>108</v>
      </c>
      <c r="C98" s="6" t="s">
        <v>18</v>
      </c>
      <c r="D98" s="7">
        <v>720</v>
      </c>
      <c r="E98" s="8">
        <f t="shared" si="14"/>
        <v>7200</v>
      </c>
      <c r="F98" s="9">
        <v>10</v>
      </c>
      <c r="G98" s="17"/>
      <c r="H98" s="17"/>
      <c r="I98" s="17"/>
    </row>
    <row r="99" spans="1:9" s="18" customFormat="1" x14ac:dyDescent="0.25">
      <c r="A99" s="5">
        <v>42766</v>
      </c>
      <c r="B99" s="6" t="s">
        <v>109</v>
      </c>
      <c r="C99" s="6" t="s">
        <v>52</v>
      </c>
      <c r="D99" s="7">
        <v>612</v>
      </c>
      <c r="E99" s="8">
        <f t="shared" si="14"/>
        <v>6120</v>
      </c>
      <c r="F99" s="9">
        <v>10</v>
      </c>
      <c r="G99" s="17"/>
      <c r="H99" s="17"/>
      <c r="I99" s="17"/>
    </row>
    <row r="100" spans="1:9" s="18" customFormat="1" x14ac:dyDescent="0.25">
      <c r="A100" s="5">
        <v>42766</v>
      </c>
      <c r="B100" s="6" t="s">
        <v>114</v>
      </c>
      <c r="C100" s="6" t="s">
        <v>96</v>
      </c>
      <c r="D100" s="7">
        <v>1711</v>
      </c>
      <c r="E100" s="8">
        <f t="shared" si="14"/>
        <v>3422</v>
      </c>
      <c r="F100" s="9">
        <v>2</v>
      </c>
      <c r="G100" s="17"/>
      <c r="H100" s="17"/>
      <c r="I100" s="17"/>
    </row>
    <row r="101" spans="1:9" s="18" customFormat="1" x14ac:dyDescent="0.25">
      <c r="A101" s="5">
        <v>42766</v>
      </c>
      <c r="B101" s="6" t="s">
        <v>113</v>
      </c>
      <c r="C101" s="6" t="s">
        <v>52</v>
      </c>
      <c r="D101" s="7">
        <v>70.8</v>
      </c>
      <c r="E101" s="8">
        <f t="shared" si="14"/>
        <v>566.4</v>
      </c>
      <c r="F101" s="9">
        <v>8</v>
      </c>
      <c r="G101" s="17"/>
      <c r="H101" s="17"/>
      <c r="I101" s="17"/>
    </row>
    <row r="102" spans="1:9" s="18" customFormat="1" x14ac:dyDescent="0.25">
      <c r="A102" s="5">
        <v>42766</v>
      </c>
      <c r="B102" s="6" t="s">
        <v>112</v>
      </c>
      <c r="C102" s="6" t="s">
        <v>96</v>
      </c>
      <c r="D102" s="7">
        <v>7021</v>
      </c>
      <c r="E102" s="8">
        <f t="shared" si="14"/>
        <v>21063</v>
      </c>
      <c r="F102" s="9">
        <v>3</v>
      </c>
      <c r="G102" s="17"/>
      <c r="H102" s="17"/>
      <c r="I102" s="17"/>
    </row>
    <row r="103" spans="1:9" s="10" customFormat="1" x14ac:dyDescent="0.25">
      <c r="A103" s="14"/>
      <c r="B103" s="13"/>
      <c r="C103" s="13"/>
      <c r="D103" s="13"/>
      <c r="E103" s="13"/>
      <c r="F103" s="13"/>
      <c r="G103" s="13"/>
      <c r="H103" s="13"/>
      <c r="I103" s="13"/>
    </row>
  </sheetData>
  <mergeCells count="4">
    <mergeCell ref="B6:I6"/>
    <mergeCell ref="B7:I7"/>
    <mergeCell ref="B9:I9"/>
    <mergeCell ref="B10:I10"/>
  </mergeCells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L23"/>
  <sheetViews>
    <sheetView topLeftCell="A10" workbookViewId="0">
      <selection activeCell="E19" sqref="E19:L19"/>
    </sheetView>
  </sheetViews>
  <sheetFormatPr baseColWidth="10" defaultColWidth="9.140625" defaultRowHeight="15" x14ac:dyDescent="0.25"/>
  <sheetData>
    <row r="11" spans="4:12" ht="66.75" customHeight="1" x14ac:dyDescent="0.25"/>
    <row r="13" spans="4:12" x14ac:dyDescent="0.25">
      <c r="D13" s="15"/>
      <c r="E13" s="15"/>
      <c r="F13" s="15"/>
      <c r="G13" s="15"/>
      <c r="H13" s="15"/>
      <c r="I13" s="15"/>
      <c r="J13" s="15"/>
      <c r="K13" s="15"/>
      <c r="L13" s="15"/>
    </row>
    <row r="14" spans="4:12" x14ac:dyDescent="0.25">
      <c r="D14" s="15"/>
      <c r="E14" s="15"/>
      <c r="F14" s="15"/>
      <c r="G14" s="15"/>
      <c r="H14" s="15"/>
      <c r="I14" s="15"/>
      <c r="J14" s="15"/>
      <c r="K14" s="15"/>
      <c r="L14" s="15"/>
    </row>
    <row r="15" spans="4:12" x14ac:dyDescent="0.25">
      <c r="D15" s="15"/>
      <c r="E15" s="15"/>
      <c r="F15" s="15"/>
      <c r="G15" s="15"/>
      <c r="H15" s="15"/>
      <c r="I15" s="15"/>
      <c r="J15" s="15"/>
      <c r="K15" s="15"/>
      <c r="L15" s="15"/>
    </row>
    <row r="16" spans="4:12" x14ac:dyDescent="0.25">
      <c r="D16" s="15"/>
      <c r="E16" s="15"/>
      <c r="F16" s="15"/>
      <c r="G16" s="15"/>
      <c r="H16" s="15"/>
      <c r="I16" s="15"/>
      <c r="J16" s="15"/>
      <c r="K16" s="15"/>
      <c r="L16" s="15"/>
    </row>
    <row r="17" spans="4:12" x14ac:dyDescent="0.25">
      <c r="D17" s="15"/>
      <c r="E17" s="15"/>
      <c r="F17" s="15"/>
      <c r="G17" s="15"/>
      <c r="H17" s="15"/>
      <c r="I17" s="15"/>
      <c r="J17" s="15"/>
      <c r="K17" s="15"/>
      <c r="L17" s="15"/>
    </row>
    <row r="18" spans="4:12" ht="20.25" x14ac:dyDescent="0.25">
      <c r="D18" s="15"/>
      <c r="E18" s="42" t="s">
        <v>7</v>
      </c>
      <c r="F18" s="42"/>
      <c r="G18" s="42"/>
      <c r="H18" s="42"/>
      <c r="I18" s="42"/>
      <c r="J18" s="42"/>
      <c r="K18" s="42"/>
      <c r="L18" s="42"/>
    </row>
    <row r="19" spans="4:12" ht="18" x14ac:dyDescent="0.25">
      <c r="D19" s="15"/>
      <c r="E19" s="43" t="s">
        <v>110</v>
      </c>
      <c r="F19" s="43"/>
      <c r="G19" s="43"/>
      <c r="H19" s="43"/>
      <c r="I19" s="43"/>
      <c r="J19" s="43"/>
      <c r="K19" s="43"/>
      <c r="L19" s="43"/>
    </row>
    <row r="20" spans="4:12" ht="18" x14ac:dyDescent="0.25">
      <c r="D20" s="15"/>
      <c r="E20" s="11"/>
      <c r="F20" s="1"/>
      <c r="G20" s="1"/>
      <c r="H20" s="1"/>
      <c r="I20" s="1"/>
      <c r="J20" s="11"/>
      <c r="K20" s="15"/>
      <c r="L20" s="15"/>
    </row>
    <row r="21" spans="4:12" ht="18" x14ac:dyDescent="0.25">
      <c r="D21" s="15"/>
      <c r="E21" s="44" t="s">
        <v>0</v>
      </c>
      <c r="F21" s="44"/>
      <c r="G21" s="44"/>
      <c r="H21" s="44"/>
      <c r="I21" s="44"/>
      <c r="J21" s="44"/>
      <c r="K21" s="44"/>
      <c r="L21" s="44"/>
    </row>
    <row r="22" spans="4:12" x14ac:dyDescent="0.25">
      <c r="D22" s="15"/>
      <c r="E22" s="45" t="s">
        <v>111</v>
      </c>
      <c r="F22" s="45"/>
      <c r="G22" s="45"/>
      <c r="H22" s="45"/>
      <c r="I22" s="45"/>
      <c r="J22" s="45"/>
      <c r="K22" s="45"/>
      <c r="L22" s="45"/>
    </row>
    <row r="23" spans="4:12" x14ac:dyDescent="0.25">
      <c r="D23" s="15"/>
      <c r="E23" s="12"/>
      <c r="F23" s="12"/>
      <c r="G23" s="12"/>
      <c r="H23" s="12"/>
      <c r="I23" s="12"/>
      <c r="J23" s="12"/>
      <c r="K23" s="12"/>
      <c r="L23" s="12"/>
    </row>
  </sheetData>
  <mergeCells count="4">
    <mergeCell ref="E21:L21"/>
    <mergeCell ref="E22:L22"/>
    <mergeCell ref="E18:L18"/>
    <mergeCell ref="E19:L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P141"/>
  <sheetViews>
    <sheetView showGridLines="0" tabSelected="1" topLeftCell="A129" workbookViewId="0">
      <selection activeCell="O15" sqref="O15"/>
    </sheetView>
  </sheetViews>
  <sheetFormatPr baseColWidth="10" defaultColWidth="9.140625" defaultRowHeight="15" x14ac:dyDescent="0.25"/>
  <cols>
    <col min="1" max="1" width="7.140625" customWidth="1"/>
    <col min="2" max="2" width="13.140625" customWidth="1"/>
    <col min="3" max="3" width="36.5703125" customWidth="1"/>
    <col min="4" max="4" width="19.5703125" customWidth="1"/>
    <col min="5" max="5" width="12.140625" customWidth="1"/>
    <col min="6" max="6" width="13.5703125" customWidth="1"/>
    <col min="7" max="7" width="13.28515625" customWidth="1"/>
  </cols>
  <sheetData>
    <row r="3" spans="2:10" x14ac:dyDescent="0.25">
      <c r="B3" s="15"/>
      <c r="C3" s="15"/>
      <c r="D3" s="15"/>
      <c r="E3" s="15"/>
      <c r="F3" s="15"/>
      <c r="G3" s="15"/>
      <c r="H3" s="15"/>
      <c r="I3" s="15"/>
      <c r="J3" s="15"/>
    </row>
    <row r="4" spans="2:10" x14ac:dyDescent="0.25">
      <c r="B4" s="15"/>
      <c r="C4" s="15"/>
      <c r="D4" s="15"/>
      <c r="E4" s="15"/>
      <c r="F4" s="15"/>
      <c r="G4" s="15"/>
      <c r="H4" s="15"/>
      <c r="I4" s="15"/>
      <c r="J4" s="15"/>
    </row>
    <row r="5" spans="2:10" x14ac:dyDescent="0.25">
      <c r="B5" s="15"/>
      <c r="C5" s="15"/>
      <c r="D5" s="15"/>
      <c r="E5" s="15"/>
      <c r="F5" s="15"/>
      <c r="G5" s="15"/>
      <c r="H5" s="15"/>
      <c r="I5" s="15"/>
      <c r="J5" s="15"/>
    </row>
    <row r="6" spans="2:10" x14ac:dyDescent="0.25">
      <c r="B6" s="15"/>
      <c r="C6" s="15"/>
      <c r="D6" s="15"/>
      <c r="E6" s="15"/>
      <c r="F6" s="15"/>
      <c r="G6" s="15"/>
      <c r="H6" s="15"/>
      <c r="I6" s="15"/>
      <c r="J6" s="15"/>
    </row>
    <row r="7" spans="2:10" x14ac:dyDescent="0.25">
      <c r="B7" s="15"/>
      <c r="C7" s="15"/>
      <c r="D7" s="15"/>
      <c r="E7" s="15"/>
      <c r="F7" s="15"/>
      <c r="G7" s="15"/>
      <c r="H7" s="15"/>
      <c r="I7" s="15"/>
      <c r="J7" s="15"/>
    </row>
    <row r="8" spans="2:10" ht="20.25" customHeight="1" x14ac:dyDescent="0.25">
      <c r="B8" s="49" t="s">
        <v>7</v>
      </c>
      <c r="C8" s="49"/>
      <c r="D8" s="49"/>
      <c r="E8" s="49"/>
      <c r="F8" s="49"/>
      <c r="G8" s="49"/>
      <c r="H8" s="53"/>
      <c r="I8" s="53"/>
      <c r="J8" s="53"/>
    </row>
    <row r="9" spans="2:10" ht="18" customHeight="1" x14ac:dyDescent="0.25">
      <c r="B9" s="43" t="s">
        <v>110</v>
      </c>
      <c r="C9" s="43"/>
      <c r="D9" s="43"/>
      <c r="E9" s="43"/>
      <c r="F9" s="43"/>
      <c r="G9" s="43"/>
      <c r="H9" s="52"/>
      <c r="I9" s="52"/>
      <c r="J9" s="52"/>
    </row>
    <row r="10" spans="2:10" ht="18" x14ac:dyDescent="0.25">
      <c r="B10" s="15"/>
      <c r="C10" s="11"/>
      <c r="D10" s="1"/>
      <c r="E10" s="1"/>
      <c r="F10" s="1"/>
      <c r="G10" s="1"/>
      <c r="H10" s="11"/>
      <c r="I10" s="15"/>
      <c r="J10" s="15"/>
    </row>
    <row r="11" spans="2:10" ht="18" customHeight="1" x14ac:dyDescent="0.25">
      <c r="B11" s="44" t="s">
        <v>157</v>
      </c>
      <c r="C11" s="44"/>
      <c r="D11" s="44"/>
      <c r="E11" s="44"/>
      <c r="F11" s="44"/>
      <c r="G11" s="44"/>
      <c r="H11" s="51"/>
      <c r="I11" s="51"/>
      <c r="J11" s="51"/>
    </row>
    <row r="12" spans="2:10" ht="15" customHeight="1" x14ac:dyDescent="0.25">
      <c r="B12" s="45" t="s">
        <v>158</v>
      </c>
      <c r="C12" s="45"/>
      <c r="D12" s="45"/>
      <c r="E12" s="45"/>
      <c r="F12" s="45"/>
      <c r="G12" s="45"/>
      <c r="H12" s="54"/>
      <c r="I12" s="54"/>
      <c r="J12" s="54"/>
    </row>
    <row r="13" spans="2:10" x14ac:dyDescent="0.25">
      <c r="B13" s="15"/>
      <c r="C13" s="12"/>
      <c r="D13" s="12"/>
      <c r="E13" s="12"/>
      <c r="F13" s="12"/>
      <c r="G13" s="12"/>
      <c r="H13" s="12"/>
      <c r="I13" s="12"/>
      <c r="J13" s="12"/>
    </row>
    <row r="14" spans="2:10" x14ac:dyDescent="0.25">
      <c r="B14" s="15"/>
      <c r="C14" s="15"/>
      <c r="D14" s="15"/>
      <c r="E14" s="15"/>
      <c r="F14" s="15"/>
      <c r="G14" s="15"/>
      <c r="H14" s="15"/>
      <c r="I14" s="15"/>
      <c r="J14" s="15"/>
    </row>
    <row r="15" spans="2:10" ht="45" x14ac:dyDescent="0.25">
      <c r="B15" s="2" t="s">
        <v>1</v>
      </c>
      <c r="C15" s="2" t="s">
        <v>156</v>
      </c>
      <c r="D15" s="2" t="s">
        <v>3</v>
      </c>
      <c r="E15" s="4" t="s">
        <v>4</v>
      </c>
      <c r="F15" s="4" t="s">
        <v>5</v>
      </c>
      <c r="G15" s="3" t="s">
        <v>6</v>
      </c>
      <c r="H15" s="15"/>
      <c r="I15" s="15"/>
      <c r="J15" s="15"/>
    </row>
    <row r="16" spans="2:10" x14ac:dyDescent="0.25">
      <c r="B16" s="5">
        <v>42825</v>
      </c>
      <c r="C16" s="50" t="s">
        <v>44</v>
      </c>
      <c r="D16" s="6" t="s">
        <v>53</v>
      </c>
      <c r="E16" s="7">
        <v>705.64</v>
      </c>
      <c r="F16" s="8">
        <f t="shared" ref="F16:F22" si="0">G16*E16</f>
        <v>64918.879999999997</v>
      </c>
      <c r="G16" s="9">
        <v>92</v>
      </c>
      <c r="H16" s="17"/>
      <c r="I16" s="17"/>
      <c r="J16" s="17"/>
    </row>
    <row r="17" spans="2:10" x14ac:dyDescent="0.25">
      <c r="B17" s="5">
        <v>42825</v>
      </c>
      <c r="C17" s="50" t="s">
        <v>45</v>
      </c>
      <c r="D17" s="6" t="s">
        <v>53</v>
      </c>
      <c r="E17" s="7">
        <v>460.2</v>
      </c>
      <c r="F17" s="8">
        <f t="shared" si="0"/>
        <v>920.4</v>
      </c>
      <c r="G17" s="9">
        <v>2</v>
      </c>
      <c r="H17" s="17"/>
      <c r="I17" s="17"/>
      <c r="J17" s="17"/>
    </row>
    <row r="18" spans="2:10" x14ac:dyDescent="0.25">
      <c r="B18" s="5">
        <v>42825</v>
      </c>
      <c r="C18" s="50" t="s">
        <v>46</v>
      </c>
      <c r="D18" s="6" t="s">
        <v>52</v>
      </c>
      <c r="E18" s="7">
        <v>35</v>
      </c>
      <c r="F18" s="8">
        <f t="shared" si="0"/>
        <v>210</v>
      </c>
      <c r="G18" s="9">
        <v>6</v>
      </c>
      <c r="H18" s="17"/>
      <c r="I18" s="17"/>
      <c r="J18" s="17"/>
    </row>
    <row r="19" spans="2:10" x14ac:dyDescent="0.25">
      <c r="B19" s="5">
        <v>42825</v>
      </c>
      <c r="C19" s="50" t="s">
        <v>47</v>
      </c>
      <c r="D19" s="6" t="s">
        <v>18</v>
      </c>
      <c r="E19" s="7">
        <v>17.989999999999998</v>
      </c>
      <c r="F19" s="8">
        <f t="shared" si="0"/>
        <v>251.85999999999999</v>
      </c>
      <c r="G19" s="9">
        <v>14</v>
      </c>
      <c r="H19" s="17"/>
      <c r="I19" s="17"/>
      <c r="J19" s="17"/>
    </row>
    <row r="20" spans="2:10" x14ac:dyDescent="0.25">
      <c r="B20" s="5">
        <v>42825</v>
      </c>
      <c r="C20" s="50" t="s">
        <v>48</v>
      </c>
      <c r="D20" s="6" t="s">
        <v>52</v>
      </c>
      <c r="E20" s="7">
        <v>6</v>
      </c>
      <c r="F20" s="8">
        <f t="shared" si="0"/>
        <v>432</v>
      </c>
      <c r="G20" s="9">
        <v>72</v>
      </c>
      <c r="H20" s="17"/>
      <c r="I20" s="17"/>
      <c r="J20" s="17"/>
    </row>
    <row r="21" spans="2:10" x14ac:dyDescent="0.25">
      <c r="B21" s="5">
        <v>42825</v>
      </c>
      <c r="C21" s="50" t="s">
        <v>58</v>
      </c>
      <c r="D21" s="6" t="s">
        <v>59</v>
      </c>
      <c r="E21" s="7">
        <v>63</v>
      </c>
      <c r="F21" s="8">
        <f t="shared" si="0"/>
        <v>630</v>
      </c>
      <c r="G21" s="9">
        <v>10</v>
      </c>
      <c r="H21" s="17"/>
      <c r="I21" s="17"/>
      <c r="J21" s="17"/>
    </row>
    <row r="22" spans="2:10" x14ac:dyDescent="0.25">
      <c r="B22" s="5">
        <v>42825</v>
      </c>
      <c r="C22" s="50" t="s">
        <v>49</v>
      </c>
      <c r="D22" s="6" t="s">
        <v>52</v>
      </c>
      <c r="E22" s="7">
        <v>15</v>
      </c>
      <c r="F22" s="8">
        <f t="shared" si="0"/>
        <v>135</v>
      </c>
      <c r="G22" s="9">
        <v>9</v>
      </c>
      <c r="H22" s="17"/>
      <c r="I22" s="17"/>
      <c r="J22" s="17"/>
    </row>
    <row r="23" spans="2:10" x14ac:dyDescent="0.25">
      <c r="B23" s="5">
        <v>42825</v>
      </c>
      <c r="C23" s="50" t="s">
        <v>60</v>
      </c>
      <c r="D23" s="6" t="s">
        <v>52</v>
      </c>
      <c r="E23" s="7">
        <v>58</v>
      </c>
      <c r="F23" s="8">
        <f>E23*G23</f>
        <v>17400</v>
      </c>
      <c r="G23" s="9">
        <v>300</v>
      </c>
      <c r="H23" s="17"/>
      <c r="I23" s="17"/>
      <c r="J23" s="17"/>
    </row>
    <row r="24" spans="2:10" x14ac:dyDescent="0.25">
      <c r="B24" s="5">
        <v>42825</v>
      </c>
      <c r="C24" s="50" t="s">
        <v>61</v>
      </c>
      <c r="D24" s="6" t="s">
        <v>52</v>
      </c>
      <c r="E24" s="7">
        <v>100</v>
      </c>
      <c r="F24" s="8">
        <f t="shared" ref="F24" si="1">G24*E24</f>
        <v>30000</v>
      </c>
      <c r="G24" s="9">
        <v>300</v>
      </c>
      <c r="H24" s="17"/>
      <c r="I24" s="17"/>
      <c r="J24" s="17"/>
    </row>
    <row r="25" spans="2:10" x14ac:dyDescent="0.25">
      <c r="B25" s="5">
        <v>42825</v>
      </c>
      <c r="C25" s="50" t="s">
        <v>50</v>
      </c>
      <c r="D25" s="6" t="s">
        <v>52</v>
      </c>
      <c r="E25" s="7">
        <v>150</v>
      </c>
      <c r="F25" s="8">
        <v>150</v>
      </c>
      <c r="G25" s="9">
        <v>1</v>
      </c>
      <c r="H25" s="17"/>
      <c r="I25" s="17"/>
      <c r="J25" s="17"/>
    </row>
    <row r="26" spans="2:10" x14ac:dyDescent="0.25">
      <c r="B26" s="5">
        <v>42825</v>
      </c>
      <c r="C26" s="50" t="s">
        <v>51</v>
      </c>
      <c r="D26" s="6" t="s">
        <v>18</v>
      </c>
      <c r="E26" s="7">
        <v>1250</v>
      </c>
      <c r="F26" s="8">
        <v>1250</v>
      </c>
      <c r="G26" s="9">
        <v>1</v>
      </c>
      <c r="H26" s="17"/>
      <c r="I26" s="17"/>
      <c r="J26" s="17"/>
    </row>
    <row r="27" spans="2:10" x14ac:dyDescent="0.25">
      <c r="B27" s="5">
        <v>42825</v>
      </c>
      <c r="C27" s="50" t="s">
        <v>55</v>
      </c>
      <c r="D27" s="6" t="s">
        <v>18</v>
      </c>
      <c r="E27" s="7">
        <v>1530</v>
      </c>
      <c r="F27" s="8">
        <v>1530</v>
      </c>
      <c r="G27" s="9">
        <v>1</v>
      </c>
      <c r="H27" s="17"/>
      <c r="I27" s="17"/>
      <c r="J27" s="17"/>
    </row>
    <row r="28" spans="2:10" x14ac:dyDescent="0.25">
      <c r="B28" s="5">
        <v>42825</v>
      </c>
      <c r="C28" s="50" t="s">
        <v>62</v>
      </c>
      <c r="D28" s="6" t="s">
        <v>18</v>
      </c>
      <c r="E28" s="7">
        <v>1015</v>
      </c>
      <c r="F28" s="8">
        <f t="shared" ref="F28:F29" si="2">G28*E28</f>
        <v>2030</v>
      </c>
      <c r="G28" s="9">
        <v>2</v>
      </c>
      <c r="H28" s="17"/>
      <c r="I28" s="17"/>
      <c r="J28" s="17"/>
    </row>
    <row r="29" spans="2:10" x14ac:dyDescent="0.25">
      <c r="B29" s="5">
        <v>42825</v>
      </c>
      <c r="C29" s="50" t="s">
        <v>63</v>
      </c>
      <c r="D29" s="6" t="s">
        <v>18</v>
      </c>
      <c r="E29" s="7">
        <v>255</v>
      </c>
      <c r="F29" s="8">
        <f t="shared" si="2"/>
        <v>255</v>
      </c>
      <c r="G29" s="9">
        <v>1</v>
      </c>
      <c r="H29" s="17"/>
      <c r="I29" s="17"/>
      <c r="J29" s="17"/>
    </row>
    <row r="30" spans="2:10" x14ac:dyDescent="0.25">
      <c r="B30" s="5">
        <v>42825</v>
      </c>
      <c r="C30" s="50" t="s">
        <v>15</v>
      </c>
      <c r="D30" s="6" t="s">
        <v>52</v>
      </c>
      <c r="E30" s="7">
        <v>118</v>
      </c>
      <c r="F30" s="8">
        <f>E30*G30</f>
        <v>236</v>
      </c>
      <c r="G30" s="9">
        <v>2</v>
      </c>
      <c r="H30" s="17"/>
      <c r="I30" s="17"/>
      <c r="J30" s="17"/>
    </row>
    <row r="31" spans="2:10" x14ac:dyDescent="0.25">
      <c r="B31" s="5">
        <v>42825</v>
      </c>
      <c r="C31" s="50" t="s">
        <v>16</v>
      </c>
      <c r="D31" s="6" t="s">
        <v>17</v>
      </c>
      <c r="E31" s="7">
        <v>285</v>
      </c>
      <c r="F31" s="8">
        <f>G31*E31</f>
        <v>570</v>
      </c>
      <c r="G31" s="9">
        <v>2</v>
      </c>
      <c r="H31" s="17"/>
      <c r="I31" s="17"/>
      <c r="J31" s="17"/>
    </row>
    <row r="32" spans="2:10" x14ac:dyDescent="0.25">
      <c r="B32" s="5">
        <v>42825</v>
      </c>
      <c r="C32" s="50" t="s">
        <v>64</v>
      </c>
      <c r="D32" s="6" t="s">
        <v>65</v>
      </c>
      <c r="E32" s="7">
        <v>867.3</v>
      </c>
      <c r="F32" s="8">
        <f t="shared" ref="F32" si="3">G32*E32</f>
        <v>1734.6</v>
      </c>
      <c r="G32" s="9">
        <v>2</v>
      </c>
      <c r="H32" s="17"/>
      <c r="I32" s="17"/>
      <c r="J32" s="17"/>
    </row>
    <row r="33" spans="2:10" x14ac:dyDescent="0.25">
      <c r="B33" s="5">
        <v>42825</v>
      </c>
      <c r="C33" s="50" t="s">
        <v>19</v>
      </c>
      <c r="D33" s="6" t="s">
        <v>18</v>
      </c>
      <c r="E33" s="7">
        <v>70</v>
      </c>
      <c r="F33" s="8">
        <f>E33*G33</f>
        <v>490</v>
      </c>
      <c r="G33" s="9">
        <v>7</v>
      </c>
      <c r="H33" s="17"/>
      <c r="I33" s="17"/>
      <c r="J33" s="17"/>
    </row>
    <row r="34" spans="2:10" x14ac:dyDescent="0.25">
      <c r="B34" s="5">
        <v>42825</v>
      </c>
      <c r="C34" s="50" t="s">
        <v>66</v>
      </c>
      <c r="D34" s="6" t="s">
        <v>18</v>
      </c>
      <c r="E34" s="7">
        <v>36</v>
      </c>
      <c r="F34" s="8">
        <f t="shared" ref="F34:F35" si="4">G34*E34</f>
        <v>432</v>
      </c>
      <c r="G34" s="9">
        <v>12</v>
      </c>
      <c r="H34" s="17"/>
      <c r="I34" s="17"/>
      <c r="J34" s="17"/>
    </row>
    <row r="35" spans="2:10" x14ac:dyDescent="0.25">
      <c r="B35" s="5">
        <v>42825</v>
      </c>
      <c r="C35" s="50" t="s">
        <v>57</v>
      </c>
      <c r="D35" s="6" t="s">
        <v>18</v>
      </c>
      <c r="E35" s="7">
        <v>17</v>
      </c>
      <c r="F35" s="8">
        <f t="shared" si="4"/>
        <v>153</v>
      </c>
      <c r="G35" s="9">
        <v>9</v>
      </c>
      <c r="H35" s="17"/>
      <c r="I35" s="17"/>
      <c r="J35" s="17"/>
    </row>
    <row r="36" spans="2:10" x14ac:dyDescent="0.25">
      <c r="B36" s="5">
        <v>42825</v>
      </c>
      <c r="C36" s="50" t="s">
        <v>26</v>
      </c>
      <c r="D36" s="6" t="s">
        <v>52</v>
      </c>
      <c r="E36" s="7">
        <v>76.7</v>
      </c>
      <c r="F36" s="8">
        <f>E36*G36</f>
        <v>2761.2000000000003</v>
      </c>
      <c r="G36" s="9">
        <v>36</v>
      </c>
      <c r="H36" s="17"/>
      <c r="I36" s="17"/>
      <c r="J36" s="17"/>
    </row>
    <row r="37" spans="2:10" x14ac:dyDescent="0.25">
      <c r="B37" s="5">
        <v>42825</v>
      </c>
      <c r="C37" s="50" t="s">
        <v>27</v>
      </c>
      <c r="D37" s="6" t="s">
        <v>52</v>
      </c>
      <c r="E37" s="7">
        <v>75</v>
      </c>
      <c r="F37" s="8">
        <f>E37*G37</f>
        <v>675</v>
      </c>
      <c r="G37" s="9">
        <v>9</v>
      </c>
      <c r="H37" s="17"/>
      <c r="I37" s="17"/>
      <c r="J37" s="17"/>
    </row>
    <row r="38" spans="2:10" x14ac:dyDescent="0.25">
      <c r="B38" s="5">
        <v>42825</v>
      </c>
      <c r="C38" s="50" t="s">
        <v>21</v>
      </c>
      <c r="D38" s="6" t="s">
        <v>52</v>
      </c>
      <c r="E38" s="7">
        <v>114</v>
      </c>
      <c r="F38" s="8">
        <f>E38*G38</f>
        <v>1026</v>
      </c>
      <c r="G38" s="9">
        <v>9</v>
      </c>
      <c r="H38" s="17"/>
      <c r="I38" s="17"/>
      <c r="J38" s="17"/>
    </row>
    <row r="39" spans="2:10" x14ac:dyDescent="0.25">
      <c r="B39" s="5">
        <v>42825</v>
      </c>
      <c r="C39" s="50" t="s">
        <v>23</v>
      </c>
      <c r="D39" s="6" t="s">
        <v>52</v>
      </c>
      <c r="E39" s="7">
        <v>93</v>
      </c>
      <c r="F39" s="8">
        <f>G39*E39</f>
        <v>3720</v>
      </c>
      <c r="G39" s="9">
        <v>40</v>
      </c>
      <c r="H39" s="17"/>
      <c r="I39" s="17"/>
      <c r="J39" s="17"/>
    </row>
    <row r="40" spans="2:10" x14ac:dyDescent="0.25">
      <c r="B40" s="5">
        <v>42825</v>
      </c>
      <c r="C40" s="50" t="s">
        <v>38</v>
      </c>
      <c r="D40" s="6" t="s">
        <v>17</v>
      </c>
      <c r="E40" s="7">
        <v>500</v>
      </c>
      <c r="F40" s="8">
        <f>E40*G40</f>
        <v>3000</v>
      </c>
      <c r="G40" s="9">
        <v>6</v>
      </c>
      <c r="H40" s="17"/>
      <c r="I40" s="17"/>
      <c r="J40" s="17"/>
    </row>
    <row r="41" spans="2:10" x14ac:dyDescent="0.25">
      <c r="B41" s="5">
        <v>42825</v>
      </c>
      <c r="C41" s="50" t="s">
        <v>24</v>
      </c>
      <c r="D41" s="6" t="s">
        <v>52</v>
      </c>
      <c r="E41" s="7">
        <v>70</v>
      </c>
      <c r="F41" s="8">
        <f>G41*E41</f>
        <v>1330</v>
      </c>
      <c r="G41" s="9">
        <v>19</v>
      </c>
      <c r="H41" s="17"/>
      <c r="I41" s="17"/>
      <c r="J41" s="17"/>
    </row>
    <row r="42" spans="2:10" x14ac:dyDescent="0.25">
      <c r="B42" s="5">
        <v>42825</v>
      </c>
      <c r="C42" s="50" t="s">
        <v>22</v>
      </c>
      <c r="D42" s="6" t="s">
        <v>52</v>
      </c>
      <c r="E42" s="7">
        <v>489</v>
      </c>
      <c r="F42" s="8">
        <f>E42*G42</f>
        <v>4401</v>
      </c>
      <c r="G42" s="9">
        <v>9</v>
      </c>
      <c r="H42" s="17"/>
      <c r="I42" s="17"/>
      <c r="J42" s="17"/>
    </row>
    <row r="43" spans="2:10" x14ac:dyDescent="0.25">
      <c r="B43" s="5">
        <v>42825</v>
      </c>
      <c r="C43" s="50" t="s">
        <v>13</v>
      </c>
      <c r="D43" s="6" t="s">
        <v>67</v>
      </c>
      <c r="E43" s="7">
        <v>54</v>
      </c>
      <c r="F43" s="8">
        <f>E43*G43</f>
        <v>54</v>
      </c>
      <c r="G43" s="9">
        <v>1</v>
      </c>
      <c r="H43" s="17"/>
      <c r="I43" s="17"/>
      <c r="J43" s="17"/>
    </row>
    <row r="44" spans="2:10" x14ac:dyDescent="0.25">
      <c r="B44" s="5">
        <v>42825</v>
      </c>
      <c r="C44" s="50" t="s">
        <v>28</v>
      </c>
      <c r="D44" s="6" t="s">
        <v>52</v>
      </c>
      <c r="E44" s="7">
        <v>109</v>
      </c>
      <c r="F44" s="8">
        <f>G44*E44</f>
        <v>2616</v>
      </c>
      <c r="G44" s="9">
        <v>24</v>
      </c>
      <c r="H44" s="17"/>
      <c r="I44" s="17"/>
      <c r="J44" s="17"/>
    </row>
    <row r="45" spans="2:10" x14ac:dyDescent="0.25">
      <c r="B45" s="5">
        <v>42825</v>
      </c>
      <c r="C45" s="50" t="s">
        <v>14</v>
      </c>
      <c r="D45" s="6" t="s">
        <v>18</v>
      </c>
      <c r="E45" s="7">
        <v>114</v>
      </c>
      <c r="F45" s="8">
        <f>G45*E45</f>
        <v>114</v>
      </c>
      <c r="G45" s="9">
        <v>1</v>
      </c>
      <c r="H45" s="17"/>
      <c r="I45" s="17"/>
      <c r="J45" s="17"/>
    </row>
    <row r="46" spans="2:10" x14ac:dyDescent="0.25">
      <c r="B46" s="5">
        <v>42825</v>
      </c>
      <c r="C46" s="50" t="s">
        <v>12</v>
      </c>
      <c r="D46" s="6" t="s">
        <v>52</v>
      </c>
      <c r="E46" s="7">
        <v>12</v>
      </c>
      <c r="F46" s="8">
        <f>E46*G46</f>
        <v>720</v>
      </c>
      <c r="G46" s="9">
        <v>60</v>
      </c>
      <c r="H46" s="17"/>
      <c r="I46" s="17"/>
      <c r="J46" s="17"/>
    </row>
    <row r="47" spans="2:10" x14ac:dyDescent="0.25">
      <c r="B47" s="5">
        <v>42825</v>
      </c>
      <c r="C47" s="50" t="s">
        <v>68</v>
      </c>
      <c r="D47" s="6" t="s">
        <v>17</v>
      </c>
      <c r="E47" s="7">
        <v>7.8</v>
      </c>
      <c r="F47" s="8">
        <f>E47*G47</f>
        <v>2340</v>
      </c>
      <c r="G47" s="9">
        <v>300</v>
      </c>
      <c r="H47" s="17"/>
      <c r="I47" s="17"/>
      <c r="J47" s="17"/>
    </row>
    <row r="48" spans="2:10" x14ac:dyDescent="0.25">
      <c r="B48" s="5">
        <v>42825</v>
      </c>
      <c r="C48" s="50" t="s">
        <v>8</v>
      </c>
      <c r="D48" s="6" t="s">
        <v>52</v>
      </c>
      <c r="E48" s="7">
        <v>130</v>
      </c>
      <c r="F48" s="8">
        <f>E48*G48</f>
        <v>0</v>
      </c>
      <c r="G48" s="9">
        <v>0</v>
      </c>
      <c r="H48" s="17"/>
      <c r="I48" s="17"/>
      <c r="J48" s="17"/>
    </row>
    <row r="49" spans="2:10" x14ac:dyDescent="0.25">
      <c r="B49" s="5">
        <v>42825</v>
      </c>
      <c r="C49" s="50" t="s">
        <v>9</v>
      </c>
      <c r="D49" s="6" t="s">
        <v>52</v>
      </c>
      <c r="E49" s="7">
        <v>118</v>
      </c>
      <c r="F49" s="8">
        <f>E49*G49</f>
        <v>708</v>
      </c>
      <c r="G49" s="9">
        <v>6</v>
      </c>
      <c r="H49" s="17"/>
      <c r="I49" s="17"/>
      <c r="J49" s="17"/>
    </row>
    <row r="50" spans="2:10" x14ac:dyDescent="0.25">
      <c r="B50" s="5">
        <v>42825</v>
      </c>
      <c r="C50" s="50" t="s">
        <v>69</v>
      </c>
      <c r="D50" s="6" t="s">
        <v>52</v>
      </c>
      <c r="E50" s="7">
        <v>135.24</v>
      </c>
      <c r="F50" s="8">
        <f t="shared" ref="F50" si="5">G50*E50</f>
        <v>946.68000000000006</v>
      </c>
      <c r="G50" s="9">
        <v>7</v>
      </c>
      <c r="H50" s="17"/>
      <c r="I50" s="17"/>
      <c r="J50" s="17"/>
    </row>
    <row r="51" spans="2:10" x14ac:dyDescent="0.25">
      <c r="B51" s="5">
        <v>42825</v>
      </c>
      <c r="C51" s="50" t="s">
        <v>10</v>
      </c>
      <c r="D51" s="6" t="s">
        <v>52</v>
      </c>
      <c r="E51" s="7">
        <v>245</v>
      </c>
      <c r="F51" s="8">
        <f>E51*G51</f>
        <v>3430</v>
      </c>
      <c r="G51" s="9">
        <v>14</v>
      </c>
      <c r="H51" s="17"/>
      <c r="I51" s="17"/>
      <c r="J51" s="17"/>
    </row>
    <row r="52" spans="2:10" x14ac:dyDescent="0.25">
      <c r="B52" s="5">
        <v>42825</v>
      </c>
      <c r="C52" s="50" t="s">
        <v>11</v>
      </c>
      <c r="D52" s="6" t="s">
        <v>52</v>
      </c>
      <c r="E52" s="7">
        <v>57</v>
      </c>
      <c r="F52" s="8">
        <f>E52*G52</f>
        <v>114</v>
      </c>
      <c r="G52" s="9">
        <v>2</v>
      </c>
      <c r="H52" s="17"/>
      <c r="I52" s="17"/>
      <c r="J52" s="17"/>
    </row>
    <row r="53" spans="2:10" x14ac:dyDescent="0.25">
      <c r="B53" s="5">
        <v>42825</v>
      </c>
      <c r="C53" s="50" t="s">
        <v>70</v>
      </c>
      <c r="D53" s="6" t="s">
        <v>71</v>
      </c>
      <c r="E53" s="7">
        <v>1750</v>
      </c>
      <c r="F53" s="8">
        <f>G53*E53</f>
        <v>8750</v>
      </c>
      <c r="G53" s="9">
        <v>5</v>
      </c>
      <c r="H53" s="17"/>
      <c r="I53" s="17"/>
      <c r="J53" s="17"/>
    </row>
    <row r="54" spans="2:10" x14ac:dyDescent="0.25">
      <c r="B54" s="5">
        <v>42825</v>
      </c>
      <c r="C54" s="50" t="s">
        <v>72</v>
      </c>
      <c r="D54" s="6" t="s">
        <v>52</v>
      </c>
      <c r="E54" s="7">
        <v>236</v>
      </c>
      <c r="F54" s="8">
        <f>E54*G54</f>
        <v>944</v>
      </c>
      <c r="G54" s="9">
        <v>4</v>
      </c>
      <c r="H54" s="17"/>
      <c r="I54" s="17"/>
      <c r="J54" s="17"/>
    </row>
    <row r="55" spans="2:10" x14ac:dyDescent="0.25">
      <c r="B55" s="5">
        <v>42825</v>
      </c>
      <c r="C55" s="50" t="s">
        <v>41</v>
      </c>
      <c r="D55" s="6" t="s">
        <v>52</v>
      </c>
      <c r="E55" s="7">
        <v>18</v>
      </c>
      <c r="F55" s="8">
        <f>E55*G55</f>
        <v>756</v>
      </c>
      <c r="G55" s="9">
        <v>42</v>
      </c>
      <c r="H55" s="17"/>
      <c r="I55" s="17"/>
      <c r="J55" s="17"/>
    </row>
    <row r="56" spans="2:10" x14ac:dyDescent="0.25">
      <c r="B56" s="5">
        <v>42825</v>
      </c>
      <c r="C56" s="50" t="s">
        <v>40</v>
      </c>
      <c r="D56" s="6" t="s">
        <v>52</v>
      </c>
      <c r="E56" s="7">
        <v>23</v>
      </c>
      <c r="F56" s="8">
        <f>E56*G56</f>
        <v>828</v>
      </c>
      <c r="G56" s="9">
        <v>36</v>
      </c>
      <c r="H56" s="17"/>
      <c r="I56" s="17"/>
      <c r="J56" s="17"/>
    </row>
    <row r="57" spans="2:10" x14ac:dyDescent="0.25">
      <c r="B57" s="5">
        <v>42825</v>
      </c>
      <c r="C57" s="50" t="s">
        <v>42</v>
      </c>
      <c r="D57" s="6" t="s">
        <v>52</v>
      </c>
      <c r="E57" s="7">
        <v>31</v>
      </c>
      <c r="F57" s="8">
        <f>G57*E57</f>
        <v>124</v>
      </c>
      <c r="G57" s="9">
        <v>4</v>
      </c>
      <c r="H57" s="17"/>
      <c r="I57" s="17"/>
      <c r="J57" s="17"/>
    </row>
    <row r="58" spans="2:10" x14ac:dyDescent="0.25">
      <c r="B58" s="5">
        <v>42825</v>
      </c>
      <c r="C58" s="50" t="s">
        <v>43</v>
      </c>
      <c r="D58" s="6" t="s">
        <v>17</v>
      </c>
      <c r="E58" s="7">
        <v>132</v>
      </c>
      <c r="F58" s="8">
        <f>E58*G58</f>
        <v>3432</v>
      </c>
      <c r="G58" s="9">
        <v>26</v>
      </c>
      <c r="H58" s="17"/>
      <c r="I58" s="17"/>
      <c r="J58" s="17"/>
    </row>
    <row r="59" spans="2:10" x14ac:dyDescent="0.25">
      <c r="B59" s="5">
        <v>42825</v>
      </c>
      <c r="C59" s="50" t="s">
        <v>39</v>
      </c>
      <c r="D59" s="6" t="s">
        <v>54</v>
      </c>
      <c r="E59" s="7">
        <v>3050</v>
      </c>
      <c r="F59" s="8">
        <f t="shared" ref="F59:F72" si="6">G59*E59</f>
        <v>6100</v>
      </c>
      <c r="G59" s="9">
        <v>2</v>
      </c>
      <c r="H59" s="17"/>
      <c r="I59" s="17"/>
      <c r="J59" s="17"/>
    </row>
    <row r="60" spans="2:10" x14ac:dyDescent="0.25">
      <c r="B60" s="5">
        <v>42825</v>
      </c>
      <c r="C60" s="50" t="s">
        <v>73</v>
      </c>
      <c r="D60" s="6" t="s">
        <v>17</v>
      </c>
      <c r="E60" s="7">
        <v>295</v>
      </c>
      <c r="F60" s="8">
        <f t="shared" si="6"/>
        <v>22125</v>
      </c>
      <c r="G60" s="9">
        <v>75</v>
      </c>
      <c r="H60" s="17"/>
      <c r="I60" s="17"/>
      <c r="J60" s="17"/>
    </row>
    <row r="61" spans="2:10" x14ac:dyDescent="0.25">
      <c r="B61" s="5">
        <v>42825</v>
      </c>
      <c r="C61" s="50" t="s">
        <v>56</v>
      </c>
      <c r="D61" s="6" t="s">
        <v>17</v>
      </c>
      <c r="E61" s="7">
        <v>280</v>
      </c>
      <c r="F61" s="8">
        <f t="shared" si="6"/>
        <v>1680</v>
      </c>
      <c r="G61" s="9">
        <v>6</v>
      </c>
      <c r="H61" s="17"/>
      <c r="I61" s="17"/>
      <c r="J61" s="17"/>
    </row>
    <row r="62" spans="2:10" x14ac:dyDescent="0.25">
      <c r="B62" s="5">
        <v>42825</v>
      </c>
      <c r="C62" s="50" t="s">
        <v>74</v>
      </c>
      <c r="D62" s="6" t="s">
        <v>52</v>
      </c>
      <c r="E62" s="7">
        <v>319.58</v>
      </c>
      <c r="F62" s="8">
        <f t="shared" si="6"/>
        <v>76699.199999999997</v>
      </c>
      <c r="G62" s="9">
        <v>240</v>
      </c>
      <c r="H62" s="17"/>
      <c r="I62" s="17"/>
      <c r="J62" s="17"/>
    </row>
    <row r="63" spans="2:10" x14ac:dyDescent="0.25">
      <c r="B63" s="5">
        <v>42825</v>
      </c>
      <c r="C63" s="50" t="s">
        <v>75</v>
      </c>
      <c r="D63" s="6" t="s">
        <v>54</v>
      </c>
      <c r="E63" s="7">
        <v>230.39</v>
      </c>
      <c r="F63" s="8">
        <f t="shared" si="6"/>
        <v>17048.86</v>
      </c>
      <c r="G63" s="9">
        <v>74</v>
      </c>
      <c r="H63" s="17"/>
      <c r="I63" s="17"/>
      <c r="J63" s="17"/>
    </row>
    <row r="64" spans="2:10" x14ac:dyDescent="0.25">
      <c r="B64" s="5">
        <v>42825</v>
      </c>
      <c r="C64" s="50" t="s">
        <v>76</v>
      </c>
      <c r="D64" s="6" t="s">
        <v>54</v>
      </c>
      <c r="E64" s="7">
        <v>230</v>
      </c>
      <c r="F64" s="8">
        <f t="shared" si="6"/>
        <v>2300</v>
      </c>
      <c r="G64" s="9">
        <v>10</v>
      </c>
      <c r="H64" s="17"/>
      <c r="I64" s="17"/>
      <c r="J64" s="17"/>
    </row>
    <row r="65" spans="2:16" x14ac:dyDescent="0.25">
      <c r="B65" s="5">
        <v>42825</v>
      </c>
      <c r="C65" s="50" t="s">
        <v>130</v>
      </c>
      <c r="D65" s="6" t="s">
        <v>77</v>
      </c>
      <c r="E65" s="7">
        <v>206.5</v>
      </c>
      <c r="F65" s="8">
        <f t="shared" si="6"/>
        <v>3304</v>
      </c>
      <c r="G65" s="9">
        <v>16</v>
      </c>
      <c r="H65" s="17"/>
      <c r="I65" s="17"/>
      <c r="J65" s="17"/>
    </row>
    <row r="66" spans="2:16" x14ac:dyDescent="0.25">
      <c r="B66" s="5">
        <v>42825</v>
      </c>
      <c r="C66" s="50" t="s">
        <v>78</v>
      </c>
      <c r="D66" s="6" t="s">
        <v>77</v>
      </c>
      <c r="E66" s="7">
        <v>192</v>
      </c>
      <c r="F66" s="8">
        <f t="shared" si="6"/>
        <v>768</v>
      </c>
      <c r="G66" s="9">
        <v>4</v>
      </c>
      <c r="H66" s="17"/>
      <c r="I66" s="17"/>
      <c r="J66" s="17"/>
    </row>
    <row r="67" spans="2:16" x14ac:dyDescent="0.25">
      <c r="B67" s="5">
        <v>42825</v>
      </c>
      <c r="C67" s="50" t="s">
        <v>132</v>
      </c>
      <c r="D67" s="6" t="s">
        <v>18</v>
      </c>
      <c r="E67" s="7">
        <v>3058.8</v>
      </c>
      <c r="F67" s="8">
        <f t="shared" si="6"/>
        <v>12235.2</v>
      </c>
      <c r="G67" s="9">
        <v>4</v>
      </c>
      <c r="H67" s="17"/>
      <c r="I67" s="17"/>
      <c r="J67" s="17"/>
    </row>
    <row r="68" spans="2:16" x14ac:dyDescent="0.25">
      <c r="B68" s="5">
        <v>42825</v>
      </c>
      <c r="C68" s="50" t="s">
        <v>79</v>
      </c>
      <c r="D68" s="6" t="s">
        <v>52</v>
      </c>
      <c r="E68" s="7">
        <v>17</v>
      </c>
      <c r="F68" s="8">
        <f t="shared" si="6"/>
        <v>1870</v>
      </c>
      <c r="G68" s="9">
        <v>110</v>
      </c>
      <c r="H68" s="17"/>
      <c r="I68" s="17"/>
      <c r="J68" s="17"/>
    </row>
    <row r="69" spans="2:16" x14ac:dyDescent="0.25">
      <c r="B69" s="5">
        <v>42825</v>
      </c>
      <c r="C69" s="50" t="s">
        <v>36</v>
      </c>
      <c r="D69" s="6" t="s">
        <v>17</v>
      </c>
      <c r="E69" s="7">
        <v>2600</v>
      </c>
      <c r="F69" s="8">
        <f t="shared" si="6"/>
        <v>5200</v>
      </c>
      <c r="G69" s="9">
        <v>2</v>
      </c>
      <c r="H69" s="17"/>
      <c r="I69" s="17"/>
      <c r="J69" s="17"/>
    </row>
    <row r="70" spans="2:16" ht="15" customHeight="1" x14ac:dyDescent="0.25">
      <c r="B70" s="5">
        <v>42825</v>
      </c>
      <c r="C70" s="50" t="s">
        <v>35</v>
      </c>
      <c r="D70" s="6" t="s">
        <v>52</v>
      </c>
      <c r="E70" s="7">
        <v>7</v>
      </c>
      <c r="F70" s="8">
        <f t="shared" si="6"/>
        <v>700</v>
      </c>
      <c r="G70" s="9">
        <v>100</v>
      </c>
      <c r="H70" s="17"/>
      <c r="I70" s="17"/>
      <c r="J70" s="17"/>
    </row>
    <row r="71" spans="2:16" x14ac:dyDescent="0.25">
      <c r="B71" s="5">
        <v>42825</v>
      </c>
      <c r="C71" s="50" t="s">
        <v>80</v>
      </c>
      <c r="D71" s="6" t="s">
        <v>52</v>
      </c>
      <c r="E71" s="7">
        <v>40</v>
      </c>
      <c r="F71" s="8">
        <f t="shared" si="6"/>
        <v>240</v>
      </c>
      <c r="G71" s="9">
        <v>6</v>
      </c>
      <c r="H71" s="17"/>
      <c r="I71" s="17"/>
      <c r="J71" s="17"/>
    </row>
    <row r="72" spans="2:16" ht="15" customHeight="1" x14ac:dyDescent="0.4">
      <c r="B72" s="5">
        <v>42825</v>
      </c>
      <c r="C72" s="50" t="s">
        <v>84</v>
      </c>
      <c r="D72" s="6" t="s">
        <v>17</v>
      </c>
      <c r="E72" s="7">
        <v>325</v>
      </c>
      <c r="F72" s="8">
        <f t="shared" si="6"/>
        <v>1300</v>
      </c>
      <c r="G72" s="9">
        <v>4</v>
      </c>
      <c r="H72" s="17"/>
      <c r="I72" s="17"/>
      <c r="J72" s="17"/>
      <c r="L72" s="28"/>
      <c r="M72" s="29"/>
      <c r="N72" s="30"/>
      <c r="O72" s="31"/>
      <c r="P72" s="32"/>
    </row>
    <row r="73" spans="2:16" ht="15" customHeight="1" x14ac:dyDescent="0.35">
      <c r="B73" s="5">
        <v>42825</v>
      </c>
      <c r="C73" s="50" t="s">
        <v>34</v>
      </c>
      <c r="D73" s="6" t="s">
        <v>18</v>
      </c>
      <c r="E73" s="7">
        <v>2500</v>
      </c>
      <c r="F73" s="8">
        <f>E73*G73</f>
        <v>10000</v>
      </c>
      <c r="G73" s="9">
        <v>4</v>
      </c>
      <c r="H73" s="17"/>
      <c r="I73" s="17"/>
      <c r="J73" s="17"/>
      <c r="L73" s="33"/>
      <c r="M73" s="33"/>
      <c r="N73" s="34"/>
      <c r="O73" s="34"/>
      <c r="P73" s="34"/>
    </row>
    <row r="74" spans="2:16" ht="15" customHeight="1" x14ac:dyDescent="0.35">
      <c r="B74" s="5">
        <v>42825</v>
      </c>
      <c r="C74" s="50" t="s">
        <v>85</v>
      </c>
      <c r="D74" s="6" t="s">
        <v>52</v>
      </c>
      <c r="E74" s="7">
        <v>7</v>
      </c>
      <c r="F74" s="8">
        <f t="shared" ref="F74:F140" si="7">G74*E74</f>
        <v>42</v>
      </c>
      <c r="G74" s="9">
        <v>6</v>
      </c>
      <c r="H74" s="17"/>
      <c r="I74" s="17"/>
      <c r="J74" s="17"/>
      <c r="L74" s="33"/>
      <c r="M74" s="33"/>
      <c r="N74" s="34"/>
      <c r="O74" s="34"/>
      <c r="P74" s="34"/>
    </row>
    <row r="75" spans="2:16" ht="15" customHeight="1" x14ac:dyDescent="0.4">
      <c r="B75" s="5">
        <v>42825</v>
      </c>
      <c r="C75" s="50" t="s">
        <v>86</v>
      </c>
      <c r="D75" s="6" t="s">
        <v>52</v>
      </c>
      <c r="E75" s="7">
        <v>5</v>
      </c>
      <c r="F75" s="8">
        <f t="shared" si="7"/>
        <v>90</v>
      </c>
      <c r="G75" s="9">
        <v>18</v>
      </c>
      <c r="H75" s="17"/>
      <c r="I75" s="17"/>
      <c r="J75" s="17"/>
      <c r="L75" s="33"/>
      <c r="M75" s="33"/>
      <c r="N75" s="34"/>
      <c r="O75" s="35"/>
      <c r="P75" s="34"/>
    </row>
    <row r="76" spans="2:16" ht="15" customHeight="1" x14ac:dyDescent="0.35">
      <c r="B76" s="5">
        <v>42825</v>
      </c>
      <c r="C76" s="50" t="s">
        <v>33</v>
      </c>
      <c r="D76" s="6" t="s">
        <v>52</v>
      </c>
      <c r="E76" s="7">
        <v>240</v>
      </c>
      <c r="F76" s="8">
        <f t="shared" si="7"/>
        <v>960</v>
      </c>
      <c r="G76" s="9">
        <v>4</v>
      </c>
      <c r="H76" s="17"/>
      <c r="I76" s="17"/>
      <c r="J76" s="17"/>
      <c r="L76" s="33"/>
      <c r="M76" s="33"/>
      <c r="N76" s="34"/>
      <c r="O76" s="34"/>
      <c r="P76" s="34"/>
    </row>
    <row r="77" spans="2:16" ht="15" customHeight="1" x14ac:dyDescent="0.35">
      <c r="B77" s="5">
        <v>42825</v>
      </c>
      <c r="C77" s="50" t="s">
        <v>89</v>
      </c>
      <c r="D77" s="6" t="s">
        <v>17</v>
      </c>
      <c r="E77" s="7">
        <v>265.5</v>
      </c>
      <c r="F77" s="8">
        <f t="shared" si="7"/>
        <v>152662.5</v>
      </c>
      <c r="G77" s="9">
        <v>575</v>
      </c>
      <c r="H77" s="17"/>
      <c r="I77" s="17"/>
      <c r="J77" s="17"/>
      <c r="L77" s="34"/>
      <c r="M77" s="34"/>
      <c r="N77" s="34"/>
      <c r="O77" s="34"/>
      <c r="P77" s="34"/>
    </row>
    <row r="78" spans="2:16" ht="15" customHeight="1" x14ac:dyDescent="0.4">
      <c r="B78" s="5">
        <v>42825</v>
      </c>
      <c r="C78" s="50" t="s">
        <v>32</v>
      </c>
      <c r="D78" s="6" t="s">
        <v>52</v>
      </c>
      <c r="E78" s="7">
        <v>200</v>
      </c>
      <c r="F78" s="8">
        <f t="shared" si="7"/>
        <v>4000</v>
      </c>
      <c r="G78" s="9">
        <v>20</v>
      </c>
      <c r="H78" s="17"/>
      <c r="I78" s="17"/>
      <c r="J78" s="17"/>
      <c r="L78" s="34"/>
      <c r="M78" s="34"/>
      <c r="N78" s="34"/>
      <c r="O78" s="36"/>
      <c r="P78" s="34"/>
    </row>
    <row r="79" spans="2:16" ht="15" customHeight="1" x14ac:dyDescent="0.4">
      <c r="B79" s="5">
        <v>42825</v>
      </c>
      <c r="C79" s="50" t="s">
        <v>131</v>
      </c>
      <c r="D79" s="6" t="s">
        <v>17</v>
      </c>
      <c r="E79" s="7">
        <v>76.7</v>
      </c>
      <c r="F79" s="8">
        <f t="shared" si="7"/>
        <v>1840.8000000000002</v>
      </c>
      <c r="G79" s="9">
        <v>24</v>
      </c>
      <c r="H79" s="17"/>
      <c r="I79" s="17"/>
      <c r="J79" s="17"/>
      <c r="L79" s="37"/>
      <c r="M79" s="34"/>
      <c r="N79" s="34"/>
      <c r="O79" s="34"/>
      <c r="P79" s="34"/>
    </row>
    <row r="80" spans="2:16" ht="15" customHeight="1" x14ac:dyDescent="0.35">
      <c r="B80" s="5">
        <v>42825</v>
      </c>
      <c r="C80" s="50" t="s">
        <v>82</v>
      </c>
      <c r="D80" s="6" t="s">
        <v>17</v>
      </c>
      <c r="E80" s="7">
        <v>490.88</v>
      </c>
      <c r="F80" s="8">
        <f t="shared" si="7"/>
        <v>14726.4</v>
      </c>
      <c r="G80" s="9">
        <v>30</v>
      </c>
      <c r="H80" s="17"/>
      <c r="I80" s="17"/>
      <c r="J80" s="17"/>
      <c r="L80" s="34"/>
      <c r="M80" s="34"/>
      <c r="N80" s="34"/>
      <c r="O80" s="34"/>
      <c r="P80" s="34"/>
    </row>
    <row r="81" spans="2:16" ht="15" customHeight="1" x14ac:dyDescent="0.35">
      <c r="B81" s="5">
        <v>42825</v>
      </c>
      <c r="C81" s="50" t="s">
        <v>83</v>
      </c>
      <c r="D81" s="6" t="s">
        <v>17</v>
      </c>
      <c r="E81" s="7">
        <v>230</v>
      </c>
      <c r="F81" s="8">
        <f t="shared" si="7"/>
        <v>5060</v>
      </c>
      <c r="G81" s="9">
        <v>22</v>
      </c>
      <c r="H81" s="17"/>
      <c r="I81" s="17"/>
      <c r="J81" s="17"/>
      <c r="L81" s="34"/>
      <c r="M81" s="34"/>
      <c r="N81" s="34"/>
      <c r="O81" s="34"/>
      <c r="P81" s="34"/>
    </row>
    <row r="82" spans="2:16" ht="15" customHeight="1" x14ac:dyDescent="0.4">
      <c r="B82" s="5">
        <v>42825</v>
      </c>
      <c r="C82" s="50" t="s">
        <v>129</v>
      </c>
      <c r="D82" s="6" t="s">
        <v>77</v>
      </c>
      <c r="E82" s="7">
        <v>100.3</v>
      </c>
      <c r="F82" s="8">
        <f t="shared" si="7"/>
        <v>1504.5</v>
      </c>
      <c r="G82" s="9">
        <v>15</v>
      </c>
      <c r="H82" s="17"/>
      <c r="I82" s="17"/>
      <c r="J82" s="17"/>
      <c r="L82" s="34"/>
      <c r="M82" s="34"/>
      <c r="N82" s="34"/>
      <c r="O82" s="38"/>
      <c r="P82" s="34"/>
    </row>
    <row r="83" spans="2:16" ht="15" customHeight="1" x14ac:dyDescent="0.35">
      <c r="B83" s="5">
        <v>42825</v>
      </c>
      <c r="C83" s="50" t="s">
        <v>31</v>
      </c>
      <c r="D83" s="6" t="s">
        <v>77</v>
      </c>
      <c r="E83" s="7">
        <v>76.7</v>
      </c>
      <c r="F83" s="8">
        <f t="shared" si="7"/>
        <v>1227.2</v>
      </c>
      <c r="G83" s="9">
        <v>16</v>
      </c>
      <c r="H83" s="17"/>
      <c r="I83" s="17"/>
      <c r="J83" s="17"/>
      <c r="L83" s="34"/>
      <c r="M83" s="34"/>
      <c r="N83" s="34"/>
      <c r="O83" s="34"/>
      <c r="P83" s="34"/>
    </row>
    <row r="84" spans="2:16" ht="15" customHeight="1" x14ac:dyDescent="0.35">
      <c r="B84" s="5">
        <v>42825</v>
      </c>
      <c r="C84" s="50" t="s">
        <v>30</v>
      </c>
      <c r="D84" s="6" t="s">
        <v>77</v>
      </c>
      <c r="E84" s="7">
        <v>325</v>
      </c>
      <c r="F84" s="8">
        <f t="shared" si="7"/>
        <v>975</v>
      </c>
      <c r="G84" s="9">
        <v>3</v>
      </c>
      <c r="H84" s="17"/>
      <c r="I84" s="17"/>
      <c r="J84" s="17"/>
      <c r="L84" s="34"/>
      <c r="M84" s="34"/>
      <c r="N84" s="34"/>
      <c r="O84" s="34"/>
      <c r="P84" s="34"/>
    </row>
    <row r="85" spans="2:16" ht="15" customHeight="1" x14ac:dyDescent="0.35">
      <c r="B85" s="5">
        <v>42825</v>
      </c>
      <c r="C85" s="50" t="s">
        <v>88</v>
      </c>
      <c r="D85" s="6" t="s">
        <v>65</v>
      </c>
      <c r="E85" s="7">
        <v>141.6</v>
      </c>
      <c r="F85" s="8">
        <f t="shared" si="7"/>
        <v>283.2</v>
      </c>
      <c r="G85" s="9">
        <v>2</v>
      </c>
      <c r="H85" s="17"/>
      <c r="I85" s="17"/>
      <c r="J85" s="17"/>
      <c r="L85" s="34"/>
      <c r="M85" s="34"/>
      <c r="N85" s="34"/>
      <c r="O85" s="34"/>
      <c r="P85" s="34"/>
    </row>
    <row r="86" spans="2:16" ht="15" customHeight="1" x14ac:dyDescent="0.4">
      <c r="B86" s="5">
        <v>42825</v>
      </c>
      <c r="C86" s="50" t="s">
        <v>90</v>
      </c>
      <c r="D86" s="6" t="s">
        <v>54</v>
      </c>
      <c r="E86" s="7">
        <v>400</v>
      </c>
      <c r="F86" s="8">
        <f t="shared" si="7"/>
        <v>400</v>
      </c>
      <c r="G86" s="9">
        <v>1</v>
      </c>
      <c r="H86" s="17"/>
      <c r="I86" s="17"/>
      <c r="J86" s="17"/>
      <c r="L86" s="39"/>
      <c r="M86" s="34"/>
      <c r="N86" s="34"/>
      <c r="O86" s="40"/>
      <c r="P86" s="34"/>
    </row>
    <row r="87" spans="2:16" ht="15" customHeight="1" x14ac:dyDescent="0.35">
      <c r="B87" s="5">
        <v>42825</v>
      </c>
      <c r="C87" s="50" t="s">
        <v>91</v>
      </c>
      <c r="D87" s="6" t="s">
        <v>52</v>
      </c>
      <c r="E87" s="7">
        <v>38</v>
      </c>
      <c r="F87" s="8">
        <f t="shared" si="7"/>
        <v>3800</v>
      </c>
      <c r="G87" s="9">
        <v>100</v>
      </c>
      <c r="H87" s="17"/>
      <c r="I87" s="17"/>
      <c r="J87" s="17"/>
      <c r="L87" s="34"/>
      <c r="M87" s="34" t="s">
        <v>128</v>
      </c>
      <c r="N87" s="34"/>
      <c r="O87" s="34"/>
      <c r="P87" s="34"/>
    </row>
    <row r="88" spans="2:16" ht="15" customHeight="1" x14ac:dyDescent="0.35">
      <c r="B88" s="5">
        <v>42825</v>
      </c>
      <c r="C88" s="50" t="s">
        <v>92</v>
      </c>
      <c r="D88" s="6" t="s">
        <v>52</v>
      </c>
      <c r="E88" s="7">
        <v>28</v>
      </c>
      <c r="F88" s="8">
        <f t="shared" si="7"/>
        <v>16800</v>
      </c>
      <c r="G88" s="9">
        <v>600</v>
      </c>
      <c r="H88" s="17"/>
      <c r="I88" s="17"/>
      <c r="J88" s="17"/>
      <c r="L88" s="34"/>
      <c r="M88" s="34"/>
      <c r="N88" s="34"/>
      <c r="O88" s="34"/>
      <c r="P88" s="34"/>
    </row>
    <row r="89" spans="2:16" ht="15" customHeight="1" x14ac:dyDescent="0.35">
      <c r="B89" s="5">
        <v>42825</v>
      </c>
      <c r="C89" s="50" t="s">
        <v>93</v>
      </c>
      <c r="D89" s="6" t="s">
        <v>52</v>
      </c>
      <c r="E89" s="7">
        <v>37</v>
      </c>
      <c r="F89" s="8">
        <f t="shared" si="7"/>
        <v>18500</v>
      </c>
      <c r="G89" s="9">
        <v>500</v>
      </c>
      <c r="H89" s="17"/>
      <c r="I89" s="17"/>
      <c r="J89" s="17"/>
      <c r="L89" s="34"/>
      <c r="M89" s="34"/>
      <c r="N89" s="34"/>
      <c r="O89" s="34"/>
      <c r="P89" s="34"/>
    </row>
    <row r="90" spans="2:16" ht="15" customHeight="1" x14ac:dyDescent="0.35">
      <c r="B90" s="5">
        <v>42825</v>
      </c>
      <c r="C90" s="50" t="s">
        <v>94</v>
      </c>
      <c r="D90" s="6" t="s">
        <v>77</v>
      </c>
      <c r="E90" s="7">
        <v>600</v>
      </c>
      <c r="F90" s="8">
        <f t="shared" si="7"/>
        <v>2400</v>
      </c>
      <c r="G90" s="9">
        <v>4</v>
      </c>
      <c r="H90" s="17"/>
      <c r="I90" s="17"/>
      <c r="J90" s="17"/>
      <c r="L90" s="34"/>
      <c r="M90" s="34"/>
      <c r="N90" s="34"/>
      <c r="O90" s="34"/>
      <c r="P90" s="34"/>
    </row>
    <row r="91" spans="2:16" ht="15" customHeight="1" x14ac:dyDescent="0.4">
      <c r="B91" s="5">
        <v>42825</v>
      </c>
      <c r="C91" s="50" t="s">
        <v>95</v>
      </c>
      <c r="D91" s="6" t="s">
        <v>17</v>
      </c>
      <c r="E91" s="7">
        <v>460.2</v>
      </c>
      <c r="F91" s="8">
        <f t="shared" si="7"/>
        <v>6903</v>
      </c>
      <c r="G91" s="9">
        <v>15</v>
      </c>
      <c r="H91" s="17"/>
      <c r="I91" s="17"/>
      <c r="J91" s="17"/>
      <c r="L91" s="34"/>
      <c r="M91" s="34"/>
      <c r="N91" s="34"/>
      <c r="O91" s="41"/>
      <c r="P91" s="34"/>
    </row>
    <row r="92" spans="2:16" ht="15" customHeight="1" x14ac:dyDescent="0.35">
      <c r="B92" s="5">
        <v>42825</v>
      </c>
      <c r="C92" s="50" t="s">
        <v>97</v>
      </c>
      <c r="D92" s="6" t="s">
        <v>98</v>
      </c>
      <c r="E92" s="7">
        <v>325</v>
      </c>
      <c r="F92" s="8">
        <f t="shared" si="7"/>
        <v>1300</v>
      </c>
      <c r="G92" s="9">
        <v>4</v>
      </c>
      <c r="H92" s="17"/>
      <c r="I92" s="17"/>
      <c r="J92" s="17"/>
      <c r="L92" s="34"/>
      <c r="M92" s="34"/>
      <c r="N92" s="34"/>
      <c r="O92" s="34"/>
      <c r="P92" s="34"/>
    </row>
    <row r="93" spans="2:16" x14ac:dyDescent="0.25">
      <c r="B93" s="5">
        <v>42825</v>
      </c>
      <c r="C93" s="50" t="s">
        <v>99</v>
      </c>
      <c r="D93" s="6" t="s">
        <v>52</v>
      </c>
      <c r="E93" s="7">
        <v>16</v>
      </c>
      <c r="F93" s="8">
        <f t="shared" si="7"/>
        <v>320</v>
      </c>
      <c r="G93" s="9">
        <v>20</v>
      </c>
      <c r="H93" s="17"/>
      <c r="I93" s="17"/>
      <c r="J93" s="17"/>
    </row>
    <row r="94" spans="2:16" x14ac:dyDescent="0.25">
      <c r="B94" s="5">
        <v>42825</v>
      </c>
      <c r="C94" s="50" t="s">
        <v>100</v>
      </c>
      <c r="D94" s="6" t="s">
        <v>52</v>
      </c>
      <c r="E94" s="7">
        <v>30</v>
      </c>
      <c r="F94" s="8">
        <f t="shared" si="7"/>
        <v>180</v>
      </c>
      <c r="G94" s="9">
        <v>6</v>
      </c>
      <c r="H94" s="17"/>
      <c r="I94" s="17"/>
      <c r="J94" s="17"/>
    </row>
    <row r="95" spans="2:16" x14ac:dyDescent="0.25">
      <c r="B95" s="5">
        <v>42825</v>
      </c>
      <c r="C95" s="50" t="s">
        <v>101</v>
      </c>
      <c r="D95" s="6" t="s">
        <v>65</v>
      </c>
      <c r="E95" s="7">
        <v>372</v>
      </c>
      <c r="F95" s="8">
        <f t="shared" si="7"/>
        <v>0</v>
      </c>
      <c r="G95" s="9">
        <v>0</v>
      </c>
      <c r="H95" s="17"/>
      <c r="I95" s="17"/>
      <c r="J95" s="17"/>
    </row>
    <row r="96" spans="2:16" x14ac:dyDescent="0.25">
      <c r="B96" s="5">
        <v>42825</v>
      </c>
      <c r="C96" s="50" t="s">
        <v>87</v>
      </c>
      <c r="D96" s="6" t="s">
        <v>77</v>
      </c>
      <c r="E96" s="7">
        <v>177</v>
      </c>
      <c r="F96" s="8">
        <f t="shared" si="7"/>
        <v>2124</v>
      </c>
      <c r="G96" s="9">
        <v>12</v>
      </c>
      <c r="H96" s="17"/>
      <c r="I96" s="17"/>
      <c r="J96" s="17"/>
    </row>
    <row r="97" spans="2:10" x14ac:dyDescent="0.25">
      <c r="B97" s="5">
        <v>42825</v>
      </c>
      <c r="C97" s="50" t="s">
        <v>102</v>
      </c>
      <c r="D97" s="6" t="s">
        <v>103</v>
      </c>
      <c r="E97" s="7">
        <v>48</v>
      </c>
      <c r="F97" s="8">
        <f t="shared" si="7"/>
        <v>4800</v>
      </c>
      <c r="G97" s="9">
        <v>100</v>
      </c>
      <c r="H97" s="17"/>
      <c r="I97" s="17"/>
      <c r="J97" s="17"/>
    </row>
    <row r="98" spans="2:10" x14ac:dyDescent="0.25">
      <c r="B98" s="5">
        <v>42825</v>
      </c>
      <c r="C98" s="50" t="s">
        <v>104</v>
      </c>
      <c r="D98" s="6" t="s">
        <v>105</v>
      </c>
      <c r="E98" s="7">
        <v>7.66</v>
      </c>
      <c r="F98" s="8">
        <f t="shared" si="7"/>
        <v>643.44000000000005</v>
      </c>
      <c r="G98" s="9">
        <v>84</v>
      </c>
      <c r="H98" s="17"/>
      <c r="I98" s="17"/>
      <c r="J98" s="17"/>
    </row>
    <row r="99" spans="2:10" x14ac:dyDescent="0.25">
      <c r="B99" s="5">
        <v>42825</v>
      </c>
      <c r="C99" s="50" t="s">
        <v>106</v>
      </c>
      <c r="D99" s="6" t="s">
        <v>107</v>
      </c>
      <c r="E99" s="7">
        <v>352.82</v>
      </c>
      <c r="F99" s="8">
        <f t="shared" si="7"/>
        <v>1411.28</v>
      </c>
      <c r="G99" s="9">
        <v>4</v>
      </c>
      <c r="H99" s="17"/>
      <c r="I99" s="17"/>
      <c r="J99" s="17"/>
    </row>
    <row r="100" spans="2:10" x14ac:dyDescent="0.25">
      <c r="B100" s="5">
        <v>42825</v>
      </c>
      <c r="C100" s="50" t="s">
        <v>29</v>
      </c>
      <c r="D100" s="6" t="s">
        <v>18</v>
      </c>
      <c r="E100" s="7">
        <v>1600</v>
      </c>
      <c r="F100" s="8">
        <f t="shared" si="7"/>
        <v>0</v>
      </c>
      <c r="G100" s="9">
        <v>0</v>
      </c>
      <c r="H100" s="17"/>
      <c r="I100" s="17"/>
      <c r="J100" s="17"/>
    </row>
    <row r="101" spans="2:10" x14ac:dyDescent="0.25">
      <c r="B101" s="5">
        <v>42825</v>
      </c>
      <c r="C101" s="50" t="s">
        <v>108</v>
      </c>
      <c r="D101" s="6" t="s">
        <v>18</v>
      </c>
      <c r="E101" s="7">
        <v>720</v>
      </c>
      <c r="F101" s="8">
        <f t="shared" si="7"/>
        <v>7200</v>
      </c>
      <c r="G101" s="9">
        <v>10</v>
      </c>
      <c r="H101" s="17"/>
      <c r="I101" s="17"/>
      <c r="J101" s="17"/>
    </row>
    <row r="102" spans="2:10" x14ac:dyDescent="0.25">
      <c r="B102" s="5">
        <v>42825</v>
      </c>
      <c r="C102" s="50" t="s">
        <v>109</v>
      </c>
      <c r="D102" s="6" t="s">
        <v>52</v>
      </c>
      <c r="E102" s="7">
        <v>612</v>
      </c>
      <c r="F102" s="8">
        <f t="shared" si="7"/>
        <v>6120</v>
      </c>
      <c r="G102" s="9">
        <v>10</v>
      </c>
      <c r="H102" s="17"/>
      <c r="I102" s="17"/>
      <c r="J102" s="17"/>
    </row>
    <row r="103" spans="2:10" x14ac:dyDescent="0.25">
      <c r="B103" s="5">
        <v>42825</v>
      </c>
      <c r="C103" s="50" t="s">
        <v>114</v>
      </c>
      <c r="D103" s="6" t="s">
        <v>96</v>
      </c>
      <c r="E103" s="7">
        <v>1711</v>
      </c>
      <c r="F103" s="8">
        <f t="shared" si="7"/>
        <v>3422</v>
      </c>
      <c r="G103" s="9">
        <v>2</v>
      </c>
      <c r="H103" s="17"/>
      <c r="I103" s="17"/>
      <c r="J103" s="17"/>
    </row>
    <row r="104" spans="2:10" x14ac:dyDescent="0.25">
      <c r="B104" s="5">
        <v>42825</v>
      </c>
      <c r="C104" s="50" t="s">
        <v>113</v>
      </c>
      <c r="D104" s="6" t="s">
        <v>52</v>
      </c>
      <c r="E104" s="7">
        <v>70.8</v>
      </c>
      <c r="F104" s="8">
        <f t="shared" si="7"/>
        <v>566.4</v>
      </c>
      <c r="G104" s="9">
        <v>8</v>
      </c>
      <c r="H104" s="13"/>
      <c r="I104" s="17"/>
      <c r="J104" s="17"/>
    </row>
    <row r="105" spans="2:10" x14ac:dyDescent="0.25">
      <c r="B105" s="5">
        <v>42825</v>
      </c>
      <c r="C105" s="50" t="s">
        <v>133</v>
      </c>
      <c r="D105" s="6" t="s">
        <v>52</v>
      </c>
      <c r="E105" s="7">
        <v>9607.56</v>
      </c>
      <c r="F105" s="8">
        <f t="shared" si="7"/>
        <v>38430.239999999998</v>
      </c>
      <c r="G105" s="9">
        <v>4</v>
      </c>
      <c r="I105" s="13"/>
      <c r="J105" s="13"/>
    </row>
    <row r="106" spans="2:10" x14ac:dyDescent="0.25">
      <c r="B106" s="5">
        <v>42825</v>
      </c>
      <c r="C106" s="50" t="s">
        <v>134</v>
      </c>
      <c r="D106" s="6" t="s">
        <v>52</v>
      </c>
      <c r="E106" s="7">
        <v>9607.56</v>
      </c>
      <c r="F106" s="8">
        <v>57645.36</v>
      </c>
      <c r="G106" s="9">
        <v>6</v>
      </c>
    </row>
    <row r="107" spans="2:10" x14ac:dyDescent="0.25">
      <c r="B107" s="5">
        <v>42825</v>
      </c>
      <c r="C107" s="50" t="s">
        <v>135</v>
      </c>
      <c r="D107" s="6" t="s">
        <v>52</v>
      </c>
      <c r="E107" s="7">
        <v>9607.56</v>
      </c>
      <c r="F107" s="8">
        <v>48037.8</v>
      </c>
      <c r="G107" s="9">
        <v>5</v>
      </c>
    </row>
    <row r="108" spans="2:10" x14ac:dyDescent="0.25">
      <c r="B108" s="5">
        <v>42825</v>
      </c>
      <c r="C108" s="50" t="s">
        <v>136</v>
      </c>
      <c r="D108" s="6" t="s">
        <v>52</v>
      </c>
      <c r="E108" s="7">
        <v>9607.56</v>
      </c>
      <c r="F108" s="8">
        <v>76860.479999999996</v>
      </c>
      <c r="G108" s="9">
        <v>8</v>
      </c>
    </row>
    <row r="109" spans="2:10" x14ac:dyDescent="0.25">
      <c r="B109" s="5">
        <v>42825</v>
      </c>
      <c r="C109" s="50" t="s">
        <v>116</v>
      </c>
      <c r="D109" s="6" t="s">
        <v>52</v>
      </c>
      <c r="E109" s="7">
        <v>5842</v>
      </c>
      <c r="F109" s="8">
        <v>52578</v>
      </c>
      <c r="G109" s="9">
        <v>9</v>
      </c>
    </row>
    <row r="110" spans="2:10" x14ac:dyDescent="0.25">
      <c r="B110" s="5">
        <v>42825</v>
      </c>
      <c r="C110" s="50" t="s">
        <v>117</v>
      </c>
      <c r="D110" s="6" t="s">
        <v>52</v>
      </c>
      <c r="E110" s="7">
        <v>3807.86</v>
      </c>
      <c r="F110" s="8">
        <v>3807.86</v>
      </c>
      <c r="G110" s="9">
        <v>1</v>
      </c>
    </row>
    <row r="111" spans="2:10" x14ac:dyDescent="0.25">
      <c r="B111" s="5">
        <v>42825</v>
      </c>
      <c r="C111" s="50" t="s">
        <v>118</v>
      </c>
      <c r="D111" s="6" t="s">
        <v>52</v>
      </c>
      <c r="E111" s="7">
        <v>3964.8</v>
      </c>
      <c r="F111" s="8">
        <v>19824</v>
      </c>
      <c r="G111" s="9">
        <v>5</v>
      </c>
    </row>
    <row r="112" spans="2:10" x14ac:dyDescent="0.25">
      <c r="B112" s="5">
        <v>42825</v>
      </c>
      <c r="C112" s="50" t="s">
        <v>119</v>
      </c>
      <c r="D112" s="6" t="s">
        <v>52</v>
      </c>
      <c r="E112" s="7">
        <v>16830</v>
      </c>
      <c r="F112" s="8">
        <v>117810</v>
      </c>
      <c r="G112" s="9">
        <v>7</v>
      </c>
    </row>
    <row r="113" spans="2:7" x14ac:dyDescent="0.25">
      <c r="B113" s="5">
        <v>42825</v>
      </c>
      <c r="C113" s="50" t="s">
        <v>120</v>
      </c>
      <c r="D113" s="6" t="s">
        <v>52</v>
      </c>
      <c r="E113" s="7">
        <v>16830</v>
      </c>
      <c r="F113" s="7">
        <v>16830</v>
      </c>
      <c r="G113" s="9">
        <v>1</v>
      </c>
    </row>
    <row r="114" spans="2:7" x14ac:dyDescent="0.25">
      <c r="B114" s="5">
        <v>42825</v>
      </c>
      <c r="C114" s="50" t="s">
        <v>121</v>
      </c>
      <c r="D114" s="6" t="s">
        <v>52</v>
      </c>
      <c r="E114" s="7">
        <v>16830</v>
      </c>
      <c r="F114" s="7">
        <v>16830</v>
      </c>
      <c r="G114" s="9">
        <v>1</v>
      </c>
    </row>
    <row r="115" spans="2:7" x14ac:dyDescent="0.25">
      <c r="B115" s="5">
        <v>42825</v>
      </c>
      <c r="C115" s="50" t="s">
        <v>122</v>
      </c>
      <c r="D115" s="6" t="s">
        <v>52</v>
      </c>
      <c r="E115" s="7">
        <v>16830</v>
      </c>
      <c r="F115" s="7">
        <v>16830</v>
      </c>
      <c r="G115" s="9">
        <v>1</v>
      </c>
    </row>
    <row r="116" spans="2:7" x14ac:dyDescent="0.25">
      <c r="B116" s="5">
        <v>42825</v>
      </c>
      <c r="C116" s="50" t="s">
        <v>123</v>
      </c>
      <c r="D116" s="6" t="s">
        <v>52</v>
      </c>
      <c r="E116" s="7">
        <v>16830</v>
      </c>
      <c r="F116" s="8">
        <v>33660</v>
      </c>
      <c r="G116" s="9">
        <v>2</v>
      </c>
    </row>
    <row r="117" spans="2:7" x14ac:dyDescent="0.25">
      <c r="B117" s="5">
        <v>42825</v>
      </c>
      <c r="C117" s="50" t="s">
        <v>124</v>
      </c>
      <c r="D117" s="6" t="s">
        <v>52</v>
      </c>
      <c r="E117" s="7">
        <v>4602</v>
      </c>
      <c r="F117" s="7">
        <v>41418</v>
      </c>
      <c r="G117" s="9">
        <v>9</v>
      </c>
    </row>
    <row r="118" spans="2:7" x14ac:dyDescent="0.25">
      <c r="B118" s="5">
        <v>42825</v>
      </c>
      <c r="C118" s="50" t="s">
        <v>125</v>
      </c>
      <c r="D118" s="6" t="s">
        <v>52</v>
      </c>
      <c r="E118" s="7">
        <v>4602</v>
      </c>
      <c r="F118" s="8">
        <v>32214</v>
      </c>
      <c r="G118" s="9">
        <v>7</v>
      </c>
    </row>
    <row r="119" spans="2:7" x14ac:dyDescent="0.25">
      <c r="B119" s="5">
        <v>42825</v>
      </c>
      <c r="C119" s="50" t="s">
        <v>126</v>
      </c>
      <c r="D119" s="6" t="s">
        <v>52</v>
      </c>
      <c r="E119" s="7">
        <v>4602</v>
      </c>
      <c r="F119" s="8">
        <v>36816</v>
      </c>
      <c r="G119" s="9">
        <v>8</v>
      </c>
    </row>
    <row r="120" spans="2:7" x14ac:dyDescent="0.25">
      <c r="B120" s="5">
        <v>42825</v>
      </c>
      <c r="C120" s="50" t="s">
        <v>137</v>
      </c>
      <c r="D120" s="6" t="s">
        <v>52</v>
      </c>
      <c r="E120" s="7">
        <v>5544.82</v>
      </c>
      <c r="F120" s="8">
        <v>11089.64</v>
      </c>
      <c r="G120" s="9">
        <v>2</v>
      </c>
    </row>
    <row r="121" spans="2:7" x14ac:dyDescent="0.25">
      <c r="B121" s="5">
        <v>42825</v>
      </c>
      <c r="C121" s="50" t="s">
        <v>138</v>
      </c>
      <c r="D121" s="6" t="s">
        <v>52</v>
      </c>
      <c r="E121" s="7">
        <v>12744</v>
      </c>
      <c r="F121" s="8">
        <v>50976</v>
      </c>
      <c r="G121" s="9">
        <v>4</v>
      </c>
    </row>
    <row r="122" spans="2:7" x14ac:dyDescent="0.25">
      <c r="B122" s="5">
        <v>42825</v>
      </c>
      <c r="C122" s="50" t="s">
        <v>139</v>
      </c>
      <c r="D122" s="6" t="s">
        <v>52</v>
      </c>
      <c r="E122" s="7">
        <v>12744</v>
      </c>
      <c r="F122" s="8">
        <v>38232</v>
      </c>
      <c r="G122" s="9">
        <v>3</v>
      </c>
    </row>
    <row r="123" spans="2:7" x14ac:dyDescent="0.25">
      <c r="B123" s="5">
        <v>42825</v>
      </c>
      <c r="C123" s="50" t="s">
        <v>140</v>
      </c>
      <c r="D123" s="6" t="s">
        <v>52</v>
      </c>
      <c r="E123" s="7">
        <v>10030</v>
      </c>
      <c r="F123" s="8">
        <v>20060</v>
      </c>
      <c r="G123" s="9">
        <v>2</v>
      </c>
    </row>
    <row r="124" spans="2:7" x14ac:dyDescent="0.25">
      <c r="B124" s="5">
        <v>42825</v>
      </c>
      <c r="C124" s="50" t="s">
        <v>141</v>
      </c>
      <c r="D124" s="6" t="s">
        <v>52</v>
      </c>
      <c r="E124" s="7">
        <v>5962</v>
      </c>
      <c r="F124" s="8">
        <v>13924</v>
      </c>
      <c r="G124" s="9">
        <v>2</v>
      </c>
    </row>
    <row r="125" spans="2:7" x14ac:dyDescent="0.25">
      <c r="B125" s="5">
        <v>42825</v>
      </c>
      <c r="C125" s="50" t="s">
        <v>142</v>
      </c>
      <c r="D125" s="6" t="s">
        <v>52</v>
      </c>
      <c r="E125" s="7">
        <v>10856</v>
      </c>
      <c r="F125" s="8">
        <v>21712</v>
      </c>
      <c r="G125" s="9">
        <v>2</v>
      </c>
    </row>
    <row r="126" spans="2:7" x14ac:dyDescent="0.25">
      <c r="B126" s="5">
        <v>42825</v>
      </c>
      <c r="C126" s="50" t="s">
        <v>143</v>
      </c>
      <c r="D126" s="6" t="s">
        <v>52</v>
      </c>
      <c r="E126" s="7">
        <v>10856</v>
      </c>
      <c r="F126" s="8">
        <v>21712</v>
      </c>
      <c r="G126" s="9">
        <v>2</v>
      </c>
    </row>
    <row r="127" spans="2:7" x14ac:dyDescent="0.25">
      <c r="B127" s="5">
        <v>42825</v>
      </c>
      <c r="C127" s="50" t="s">
        <v>144</v>
      </c>
      <c r="D127" s="6" t="s">
        <v>52</v>
      </c>
      <c r="E127" s="7">
        <v>973.5</v>
      </c>
      <c r="F127" s="8">
        <v>1947</v>
      </c>
      <c r="G127" s="9">
        <v>2</v>
      </c>
    </row>
    <row r="128" spans="2:7" x14ac:dyDescent="0.25">
      <c r="B128" s="5">
        <v>42825</v>
      </c>
      <c r="C128" s="50" t="s">
        <v>145</v>
      </c>
      <c r="D128" s="6" t="s">
        <v>52</v>
      </c>
      <c r="E128" s="7">
        <v>973.5</v>
      </c>
      <c r="F128" s="8">
        <v>1947</v>
      </c>
      <c r="G128" s="9">
        <v>2</v>
      </c>
    </row>
    <row r="129" spans="2:7" x14ac:dyDescent="0.25">
      <c r="B129" s="5">
        <v>42825</v>
      </c>
      <c r="C129" s="50" t="s">
        <v>146</v>
      </c>
      <c r="D129" s="6" t="s">
        <v>52</v>
      </c>
      <c r="E129" s="7">
        <v>973.5</v>
      </c>
      <c r="F129" s="8">
        <v>1947</v>
      </c>
      <c r="G129" s="9">
        <v>2</v>
      </c>
    </row>
    <row r="130" spans="2:7" x14ac:dyDescent="0.25">
      <c r="B130" s="5">
        <v>42825</v>
      </c>
      <c r="C130" s="50" t="s">
        <v>147</v>
      </c>
      <c r="D130" s="6" t="s">
        <v>52</v>
      </c>
      <c r="E130" s="7">
        <v>3302.82</v>
      </c>
      <c r="F130" s="8">
        <v>23119.74</v>
      </c>
      <c r="G130" s="9">
        <v>7</v>
      </c>
    </row>
    <row r="131" spans="2:7" x14ac:dyDescent="0.25">
      <c r="B131" s="5">
        <v>42825</v>
      </c>
      <c r="C131" s="50" t="s">
        <v>148</v>
      </c>
      <c r="D131" s="6" t="s">
        <v>52</v>
      </c>
      <c r="E131" s="7">
        <v>1298</v>
      </c>
      <c r="F131" s="8">
        <v>2596</v>
      </c>
      <c r="G131" s="9">
        <v>2</v>
      </c>
    </row>
    <row r="132" spans="2:7" x14ac:dyDescent="0.25">
      <c r="B132" s="5">
        <v>42825</v>
      </c>
      <c r="C132" s="50" t="s">
        <v>152</v>
      </c>
      <c r="D132" s="6" t="s">
        <v>52</v>
      </c>
      <c r="E132" s="7">
        <v>4720</v>
      </c>
      <c r="F132" s="8">
        <v>9440</v>
      </c>
      <c r="G132" s="9">
        <v>2</v>
      </c>
    </row>
    <row r="133" spans="2:7" x14ac:dyDescent="0.25">
      <c r="B133" s="5">
        <v>42825</v>
      </c>
      <c r="C133" s="50" t="s">
        <v>151</v>
      </c>
      <c r="D133" s="6" t="s">
        <v>52</v>
      </c>
      <c r="E133" s="7">
        <v>6047.5</v>
      </c>
      <c r="F133" s="8">
        <v>12095</v>
      </c>
      <c r="G133" s="9">
        <v>2</v>
      </c>
    </row>
    <row r="134" spans="2:7" x14ac:dyDescent="0.25">
      <c r="B134" s="5">
        <v>42825</v>
      </c>
      <c r="C134" s="50" t="s">
        <v>150</v>
      </c>
      <c r="D134" s="6" t="s">
        <v>52</v>
      </c>
      <c r="E134" s="7">
        <v>6047.5</v>
      </c>
      <c r="F134" s="8">
        <v>12095</v>
      </c>
      <c r="G134" s="9">
        <v>2</v>
      </c>
    </row>
    <row r="135" spans="2:7" x14ac:dyDescent="0.25">
      <c r="B135" s="5">
        <v>42825</v>
      </c>
      <c r="C135" s="50" t="s">
        <v>149</v>
      </c>
      <c r="D135" s="6" t="s">
        <v>52</v>
      </c>
      <c r="E135" s="7">
        <v>6047.5</v>
      </c>
      <c r="F135" s="8">
        <v>12095</v>
      </c>
      <c r="G135" s="9">
        <v>2</v>
      </c>
    </row>
    <row r="136" spans="2:7" x14ac:dyDescent="0.25">
      <c r="B136" s="5">
        <v>42825</v>
      </c>
      <c r="C136" s="50" t="s">
        <v>153</v>
      </c>
      <c r="D136" s="6" t="s">
        <v>52</v>
      </c>
      <c r="E136" s="7">
        <v>4590.2</v>
      </c>
      <c r="F136" s="8">
        <v>13770.6</v>
      </c>
      <c r="G136" s="9">
        <v>3</v>
      </c>
    </row>
    <row r="137" spans="2:7" x14ac:dyDescent="0.25">
      <c r="B137" s="5">
        <v>42825</v>
      </c>
      <c r="C137" s="50" t="s">
        <v>154</v>
      </c>
      <c r="D137" s="6" t="s">
        <v>52</v>
      </c>
      <c r="E137" s="7">
        <v>2830</v>
      </c>
      <c r="F137" s="8">
        <v>22640</v>
      </c>
      <c r="G137" s="9">
        <v>8</v>
      </c>
    </row>
    <row r="138" spans="2:7" x14ac:dyDescent="0.25">
      <c r="B138" s="5">
        <v>42825</v>
      </c>
      <c r="C138" s="50" t="s">
        <v>155</v>
      </c>
      <c r="D138" s="6" t="s">
        <v>52</v>
      </c>
      <c r="E138" s="7">
        <v>12744</v>
      </c>
      <c r="F138" s="8">
        <v>38232</v>
      </c>
      <c r="G138" s="9">
        <v>3</v>
      </c>
    </row>
    <row r="139" spans="2:7" x14ac:dyDescent="0.25">
      <c r="B139" s="5">
        <v>42825</v>
      </c>
      <c r="C139" s="50" t="s">
        <v>127</v>
      </c>
      <c r="D139" s="6" t="s">
        <v>52</v>
      </c>
      <c r="E139" s="7">
        <v>4602</v>
      </c>
      <c r="F139" s="8">
        <v>46020</v>
      </c>
      <c r="G139" s="9">
        <v>10</v>
      </c>
    </row>
    <row r="140" spans="2:7" x14ac:dyDescent="0.25">
      <c r="B140" s="5">
        <v>42825</v>
      </c>
      <c r="C140" s="50" t="s">
        <v>112</v>
      </c>
      <c r="D140" s="6" t="s">
        <v>96</v>
      </c>
      <c r="E140" s="7">
        <v>7021</v>
      </c>
      <c r="F140" s="8">
        <f t="shared" si="7"/>
        <v>21063</v>
      </c>
      <c r="G140" s="9">
        <v>3</v>
      </c>
    </row>
    <row r="141" spans="2:7" x14ac:dyDescent="0.25">
      <c r="B141" s="46" t="s">
        <v>115</v>
      </c>
      <c r="C141" s="47"/>
      <c r="D141" s="48"/>
      <c r="E141" s="26"/>
      <c r="F141" s="26">
        <f>SUM(F16:F140)</f>
        <v>1594655.3199999998</v>
      </c>
      <c r="G141" s="27"/>
    </row>
  </sheetData>
  <mergeCells count="5">
    <mergeCell ref="B8:G8"/>
    <mergeCell ref="B9:G9"/>
    <mergeCell ref="B11:G11"/>
    <mergeCell ref="B12:G12"/>
    <mergeCell ref="B141:D141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ariela.marte</dc:creator>
  <cp:lastModifiedBy>Bibian Cuevas</cp:lastModifiedBy>
  <cp:lastPrinted>2016-07-12T14:26:24Z</cp:lastPrinted>
  <dcterms:created xsi:type="dcterms:W3CDTF">2014-10-30T13:54:30Z</dcterms:created>
  <dcterms:modified xsi:type="dcterms:W3CDTF">2017-04-03T19:53:04Z</dcterms:modified>
</cp:coreProperties>
</file>