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780" windowWidth="14475" windowHeight="7425"/>
  </bookViews>
  <sheets>
    <sheet name="BALANCE GENERAL" sheetId="2" r:id="rId1"/>
  </sheets>
  <calcPr calcId="125725"/>
</workbook>
</file>

<file path=xl/calcChain.xml><?xml version="1.0" encoding="utf-8"?>
<calcChain xmlns="http://schemas.openxmlformats.org/spreadsheetml/2006/main">
  <c r="E15" i="2"/>
  <c r="E19" l="1"/>
  <c r="E20"/>
  <c r="E21" l="1"/>
  <c r="E24" s="1"/>
  <c r="E29" l="1"/>
  <c r="E33" s="1"/>
  <c r="E34" s="1"/>
  <c r="E36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<sst xmlns="http://schemas.openxmlformats.org/spreadsheetml/2006/main" count="25" uniqueCount="24">
  <si>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</si>
  <si>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</si>
  <si>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</si>
  <si>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</si>
  <si>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</si>
  <si>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</si>
  <si>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</si>
  <si>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</si>
  <si>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</si>
  <si>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</si>
  <si>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</si>
  <si>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</si>
  <si>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</si>
  <si>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</si>
  <si>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</si>
  <si>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</si>
  <si>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</si>
  <si>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</si>
  <si>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</si>
  <si>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</si>
  <si>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</si>
  <si>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</si>
  <si>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</si>
  <si>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30 DE SEPTIEMBRE DEL AÑO 2017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</si>
</sst>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2" fontId="19" fillId="0" borderId="0" xfId="0" applyNumberFormat="1" applyFont="1" applyAlignment="1">
      <alignment vertical="center"/>
    </xf>
    <xf numFmtId="43" fontId="0" fillId="33" borderId="0" xfId="1" applyFont="1" applyFill="1"/>
    <xf numFmtId="43" fontId="1" fillId="33" borderId="0" xfId="1" applyFont="1" applyFill="1" applyBorder="1" applyAlignment="1">
      <alignment horizontal="right" vertical="center"/>
    </xf>
    <xf numFmtId="43" fontId="21" fillId="33" borderId="12" xfId="1" applyFont="1" applyFill="1" applyBorder="1" applyAlignment="1">
      <alignment horizontal="right" vertical="center"/>
    </xf>
    <xf numFmtId="43" fontId="19" fillId="33" borderId="0" xfId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1" fillId="33" borderId="0" xfId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79375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655638"/>
        </a:xfrm>
        <a:prstGeom prst="rect">
          <a:avLst/>
        </a:prstGeom>
      </xdr:spPr>
    </xdr:pic>
    <xdr:clientData/>
  </xdr:twoCellAnchor>
  <xdr:twoCellAnchor editAs="oneCell">
    <xdr:from>
      <xdr:col>4</xdr:col>
      <xdr:colOff>881062</xdr:colOff>
      <xdr:row>0</xdr:row>
      <xdr:rowOff>98426</xdr:rowOff>
    </xdr:from>
    <xdr:to>
      <xdr:col>6</xdr:col>
      <xdr:colOff>141287</xdr:colOff>
      <xdr:row>4</xdr:row>
      <xdr:rowOff>111125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6750" y="98426"/>
          <a:ext cx="831850" cy="703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topLeftCell="A22" zoomScale="120" zoomScaleNormal="120" workbookViewId="0">
      <selection activeCell="G30" sqref="G30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8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30" t="s">
        <v>0</v>
      </c>
      <c r="C2" s="30"/>
      <c r="D2" s="30"/>
      <c r="E2" s="30"/>
      <c r="F2" s="30"/>
      <c r="G2" s="2"/>
      <c r="H2" s="2"/>
      <c r="J2" s="31"/>
    </row>
    <row r="3" spans="2:10" ht="13.5" customHeight="1">
      <c r="B3" s="30"/>
      <c r="C3" s="30"/>
      <c r="D3" s="30"/>
      <c r="E3" s="30"/>
      <c r="F3" s="30"/>
      <c r="G3" s="2"/>
      <c r="H3" s="2"/>
      <c r="J3" s="31"/>
    </row>
    <row r="4" spans="2:10" ht="14.25" customHeight="1">
      <c r="B4" s="31" t="s">
        <v>1</v>
      </c>
      <c r="C4" s="31"/>
      <c r="D4" s="31"/>
      <c r="E4" s="31"/>
      <c r="F4" s="31"/>
      <c r="G4" s="4"/>
      <c r="H4" s="4"/>
      <c r="J4" s="31"/>
    </row>
    <row r="5" spans="2:10" ht="18.75" customHeight="1">
      <c r="B5" s="31"/>
      <c r="C5" s="31"/>
      <c r="D5" s="31"/>
      <c r="E5" s="31"/>
      <c r="F5" s="31"/>
      <c r="G5" s="4"/>
      <c r="H5" s="4"/>
      <c r="J5" s="4"/>
    </row>
    <row r="6" spans="2:10">
      <c r="B6" s="29" t="s">
        <v>2</v>
      </c>
      <c r="C6" s="29"/>
      <c r="D6" s="29"/>
      <c r="E6" s="29"/>
      <c r="F6" s="29"/>
    </row>
    <row r="7" spans="2:10">
      <c r="B7" s="29" t="s">
        <v>23</v>
      </c>
      <c r="C7" s="29"/>
      <c r="D7" s="29"/>
      <c r="E7" s="29"/>
      <c r="F7" s="29"/>
    </row>
    <row r="8" spans="2:10">
      <c r="B8" s="29" t="s">
        <v>3</v>
      </c>
      <c r="C8" s="29"/>
      <c r="D8" s="29"/>
      <c r="E8" s="29"/>
      <c r="F8" s="29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25">
        <v>4579577.16</v>
      </c>
      <c r="F12" s="10"/>
      <c r="G12" s="17"/>
    </row>
    <row r="13" spans="2:10" ht="18" customHeight="1">
      <c r="B13" s="3" t="s">
        <v>7</v>
      </c>
      <c r="E13" s="25">
        <v>60000</v>
      </c>
      <c r="F13" s="11"/>
    </row>
    <row r="14" spans="2:10" ht="18" customHeight="1">
      <c r="B14" s="3" t="s">
        <v>21</v>
      </c>
      <c r="E14" s="25">
        <v>992942.62</v>
      </c>
      <c r="F14" s="11"/>
    </row>
    <row r="15" spans="2:10" ht="18" customHeight="1">
      <c r="B15" s="5" t="s">
        <v>8</v>
      </c>
      <c r="C15" s="5"/>
      <c r="E15" s="12">
        <f>SUM(E12:E14)</f>
        <v>5632519.7800000003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25">
        <v>16961271.300000001</v>
      </c>
      <c r="F18" s="14"/>
      <c r="G18" s="20"/>
    </row>
    <row r="19" spans="2:9" ht="15">
      <c r="B19" s="3" t="s">
        <v>20</v>
      </c>
      <c r="E19" s="25">
        <f>86624.59-10882.08</f>
        <v>75742.509999999995</v>
      </c>
      <c r="F19" s="14"/>
      <c r="G19" s="1"/>
      <c r="H19" s="22"/>
      <c r="I19" s="8"/>
    </row>
    <row r="20" spans="2:9" ht="15">
      <c r="B20" s="3" t="s">
        <v>10</v>
      </c>
      <c r="E20" s="26">
        <f>1299136.6+399168</f>
        <v>1698304.6</v>
      </c>
      <c r="F20" s="13"/>
    </row>
    <row r="21" spans="2:9">
      <c r="B21" s="5" t="s">
        <v>11</v>
      </c>
      <c r="C21" s="5"/>
      <c r="E21" s="12">
        <f>SUM(E18:E20)</f>
        <v>18735318.410000004</v>
      </c>
      <c r="F21" s="13"/>
      <c r="H21" s="23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24367838.190000005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32">
        <v>6222494.3600000003</v>
      </c>
      <c r="F28" s="16"/>
      <c r="G28" s="17"/>
    </row>
    <row r="29" spans="2:9">
      <c r="B29" s="5" t="s">
        <v>16</v>
      </c>
      <c r="E29" s="12">
        <f>E28</f>
        <v>6222494.3600000003</v>
      </c>
      <c r="F29" s="13"/>
    </row>
    <row r="30" spans="2:9">
      <c r="E30" s="13"/>
      <c r="F30" s="13"/>
      <c r="H30" s="17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8" ht="15">
      <c r="B33" s="3" t="s">
        <v>17</v>
      </c>
      <c r="E33" s="21">
        <f>E24-E29</f>
        <v>18145343.830000006</v>
      </c>
      <c r="F33" s="18"/>
      <c r="G33" s="17"/>
      <c r="H33" s="24"/>
    </row>
    <row r="34" spans="2:8">
      <c r="B34" s="5" t="s">
        <v>18</v>
      </c>
      <c r="C34" s="5"/>
      <c r="E34" s="12">
        <f>SUM(E33:E33)</f>
        <v>18145343.830000006</v>
      </c>
      <c r="F34" s="13"/>
      <c r="G34" s="17"/>
    </row>
    <row r="35" spans="2:8">
      <c r="E35" s="13"/>
      <c r="F35" s="13"/>
    </row>
    <row r="36" spans="2:8" ht="13.5" thickBot="1">
      <c r="B36" s="5" t="s">
        <v>19</v>
      </c>
      <c r="E36" s="27">
        <f>E29+E34</f>
        <v>24367838.190000005</v>
      </c>
      <c r="F36" s="19"/>
      <c r="G36" s="20"/>
    </row>
    <row r="37" spans="2:8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2017-10-03T20:25:14Z</dcterms:modified>
</cp:coreProperties>
</file>