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19" i="2"/>
  <c r="E15"/>
  <c r="E20" l="1"/>
  <c r="E21" l="1"/>
  <c r="E24" s="1"/>
  <c r="E29" l="1"/>
  <c r="E33" s="1"/>
  <c r="E34" s="1"/>
  <c r="E36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<sst xmlns="http://schemas.openxmlformats.org/spreadsheetml/2006/main" count="25" uniqueCount="24">
  <si>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</si>
  <si>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</si>
  <si>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</si>
  <si>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</si>
  <si>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</si>
  <si>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</si>
  <si>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</si>
  <si>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</si>
  <si>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</si>
  <si>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</si>
  <si>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</si>
  <si>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</si>
  <si>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</si>
  <si>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</si>
  <si>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</si>
  <si>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</si>
  <si>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</si>
  <si>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</si>
  <si>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</si>
  <si>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</si>
  <si>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</si>
  <si>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</si>
  <si>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</si>
  <si>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31 DE OCTUBRE DEL AÑO 2017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</si>
</sst>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0" fillId="33" borderId="0" xfId="1" applyFont="1" applyFill="1"/>
    <xf numFmtId="43" fontId="1" fillId="33" borderId="0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19" fillId="33" borderId="0" xfId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1" fillId="33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79375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55638"/>
        </a:xfrm>
        <a:prstGeom prst="rect">
          <a:avLst/>
        </a:prstGeom>
      </xdr:spPr>
    </xdr:pic>
    <xdr:clientData/>
  </xdr:twoCellAnchor>
  <xdr:twoCellAnchor editAs="oneCell">
    <xdr:from>
      <xdr:col>4</xdr:col>
      <xdr:colOff>881062</xdr:colOff>
      <xdr:row>0</xdr:row>
      <xdr:rowOff>98426</xdr:rowOff>
    </xdr:from>
    <xdr:to>
      <xdr:col>6</xdr:col>
      <xdr:colOff>141287</xdr:colOff>
      <xdr:row>4</xdr:row>
      <xdr:rowOff>111125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6750" y="98426"/>
          <a:ext cx="831850" cy="70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topLeftCell="A25" zoomScale="120" zoomScaleNormal="120" workbookViewId="0">
      <selection activeCell="G29" sqref="G29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30" t="s">
        <v>0</v>
      </c>
      <c r="C2" s="30"/>
      <c r="D2" s="30"/>
      <c r="E2" s="30"/>
      <c r="F2" s="30"/>
      <c r="G2" s="2"/>
      <c r="H2" s="2"/>
      <c r="J2" s="31"/>
    </row>
    <row r="3" spans="2:10" ht="13.5" customHeight="1">
      <c r="B3" s="30"/>
      <c r="C3" s="30"/>
      <c r="D3" s="30"/>
      <c r="E3" s="30"/>
      <c r="F3" s="30"/>
      <c r="G3" s="2"/>
      <c r="H3" s="2"/>
      <c r="J3" s="31"/>
    </row>
    <row r="4" spans="2:10" ht="14.25" customHeight="1">
      <c r="B4" s="31" t="s">
        <v>1</v>
      </c>
      <c r="C4" s="31"/>
      <c r="D4" s="31"/>
      <c r="E4" s="31"/>
      <c r="F4" s="31"/>
      <c r="G4" s="4"/>
      <c r="H4" s="4"/>
      <c r="J4" s="31"/>
    </row>
    <row r="5" spans="2:10" ht="18.75" customHeight="1">
      <c r="B5" s="31"/>
      <c r="C5" s="31"/>
      <c r="D5" s="31"/>
      <c r="E5" s="31"/>
      <c r="F5" s="31"/>
      <c r="G5" s="4"/>
      <c r="H5" s="4"/>
      <c r="J5" s="4"/>
    </row>
    <row r="6" spans="2:10">
      <c r="B6" s="29" t="s">
        <v>2</v>
      </c>
      <c r="C6" s="29"/>
      <c r="D6" s="29"/>
      <c r="E6" s="29"/>
      <c r="F6" s="29"/>
    </row>
    <row r="7" spans="2:10">
      <c r="B7" s="29" t="s">
        <v>23</v>
      </c>
      <c r="C7" s="29"/>
      <c r="D7" s="29"/>
      <c r="E7" s="29"/>
      <c r="F7" s="29"/>
    </row>
    <row r="8" spans="2:10">
      <c r="B8" s="29" t="s">
        <v>3</v>
      </c>
      <c r="C8" s="29"/>
      <c r="D8" s="29"/>
      <c r="E8" s="29"/>
      <c r="F8" s="29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25">
        <v>4105783.18</v>
      </c>
      <c r="F12" s="10"/>
      <c r="G12" s="17"/>
    </row>
    <row r="13" spans="2:10" ht="18" customHeight="1">
      <c r="B13" s="3" t="s">
        <v>7</v>
      </c>
      <c r="E13" s="25">
        <v>60000</v>
      </c>
      <c r="F13" s="11"/>
    </row>
    <row r="14" spans="2:10" ht="18" customHeight="1">
      <c r="B14" s="3" t="s">
        <v>21</v>
      </c>
      <c r="E14" s="25">
        <v>1211131.5</v>
      </c>
      <c r="F14" s="11"/>
    </row>
    <row r="15" spans="2:10" ht="18" customHeight="1">
      <c r="B15" s="5" t="s">
        <v>8</v>
      </c>
      <c r="C15" s="5"/>
      <c r="E15" s="12">
        <f>SUM(E12:E14)</f>
        <v>5376914.6799999997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25">
        <v>16961271.300000001</v>
      </c>
      <c r="F18" s="14"/>
      <c r="G18" s="20"/>
    </row>
    <row r="19" spans="2:9" ht="15">
      <c r="B19" s="3" t="s">
        <v>20</v>
      </c>
      <c r="E19" s="25">
        <f>75742.51-10882.08</f>
        <v>64860.429999999993</v>
      </c>
      <c r="F19" s="14"/>
      <c r="G19" s="1"/>
      <c r="H19" s="22"/>
      <c r="I19" s="8"/>
    </row>
    <row r="20" spans="2:9" ht="15">
      <c r="B20" s="3" t="s">
        <v>10</v>
      </c>
      <c r="E20" s="26">
        <f>1299136.6+399168</f>
        <v>1698304.6</v>
      </c>
      <c r="F20" s="13"/>
    </row>
    <row r="21" spans="2:9">
      <c r="B21" s="5" t="s">
        <v>11</v>
      </c>
      <c r="C21" s="5"/>
      <c r="E21" s="12">
        <f>SUM(E18:E20)</f>
        <v>18724436.330000002</v>
      </c>
      <c r="F21" s="13"/>
      <c r="H21" s="23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24101351.010000002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32">
        <v>7086733.5099999998</v>
      </c>
      <c r="F28" s="16"/>
      <c r="G28" s="17"/>
    </row>
    <row r="29" spans="2:9">
      <c r="B29" s="5" t="s">
        <v>16</v>
      </c>
      <c r="E29" s="12">
        <f>E28</f>
        <v>7086733.5099999998</v>
      </c>
      <c r="F29" s="13"/>
    </row>
    <row r="30" spans="2:9">
      <c r="E30" s="13"/>
      <c r="F30" s="13"/>
      <c r="H30" s="17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8" ht="15">
      <c r="B33" s="3" t="s">
        <v>17</v>
      </c>
      <c r="E33" s="21">
        <f>E24-E29</f>
        <v>17014617.5</v>
      </c>
      <c r="F33" s="18"/>
      <c r="G33" s="17"/>
      <c r="H33" s="24"/>
    </row>
    <row r="34" spans="2:8">
      <c r="B34" s="5" t="s">
        <v>18</v>
      </c>
      <c r="C34" s="5"/>
      <c r="E34" s="12">
        <f>SUM(E33:E33)</f>
        <v>17014617.5</v>
      </c>
      <c r="F34" s="13"/>
      <c r="G34" s="17"/>
    </row>
    <row r="35" spans="2:8">
      <c r="E35" s="13"/>
      <c r="F35" s="13"/>
    </row>
    <row r="36" spans="2:8" ht="13.5" thickBot="1">
      <c r="B36" s="5" t="s">
        <v>19</v>
      </c>
      <c r="E36" s="27">
        <f>E29+E34</f>
        <v>24101351.009999998</v>
      </c>
      <c r="F36" s="19"/>
      <c r="G36" s="20"/>
    </row>
    <row r="37" spans="2:8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2017-11-03T14:15:20Z</dcterms:modified>
</cp:coreProperties>
</file>