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viembre 2016 OAI\Compras y Contrataciones\"/>
    </mc:Choice>
  </mc:AlternateContent>
  <bookViews>
    <workbookView xWindow="0" yWindow="0" windowWidth="20460" windowHeight="7440"/>
  </bookViews>
  <sheets>
    <sheet name="BALANCE GENERAL" sheetId="2" r:id="rId1"/>
  </sheets>
  <calcPr calcId="152511"/>
</workbook>
</file>

<file path=xl/calcChain.xml><?xml version="1.0" encoding="utf-8"?>
<calcChain xmlns="http://schemas.openxmlformats.org/spreadsheetml/2006/main">
  <c r="E18" i="2" l="1"/>
  <c r="E35" i="2" l="1"/>
  <c r="E15" i="2" l="1"/>
  <c r="E29" i="2" l="1"/>
  <c r="E37" i="2" s="1"/>
  <c r="E21" i="2"/>
  <c r="E24" i="2" s="1"/>
  <c r="G37" i="2" l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<sst xmlns="http://schemas.openxmlformats.org/spreadsheetml/2006/main" count="26" uniqueCount="26">
  <si>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</si>
  <si>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</si>
  <si>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</si>
  <si>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</si>
  <si>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</si>
  <si>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</si>
  <si>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</si>
  <si>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</si>
  <si>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</si>
  <si>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</si>
  <si>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</si>
  <si>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</si>
  <si>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</si>
  <si>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</si>
  <si>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</si>
  <si>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</si>
  <si>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</si>
  <si>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</si>
  <si>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</si>
  <si>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</si>
  <si>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</si>
  <si>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</si>
  <si>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</si>
  <si>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</si>
  <si>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>SEGURO DE VEHICULO</t>
  </si>
  <si>
    <t>AL 30  DE NOVIEMBRE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</si>
</sst>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165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165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5" fontId="19" fillId="33" borderId="0" xfId="1" applyFont="1" applyFill="1" applyBorder="1" applyAlignment="1">
      <alignment vertical="center"/>
    </xf>
    <xf numFmtId="165" fontId="16" fillId="33" borderId="0" xfId="1" applyFont="1" applyFill="1" applyBorder="1"/>
    <xf numFmtId="165" fontId="16" fillId="33" borderId="0" xfId="1" applyFont="1" applyFill="1"/>
    <xf numFmtId="165" fontId="21" fillId="33" borderId="10" xfId="1" applyFont="1" applyFill="1" applyBorder="1" applyAlignment="1">
      <alignment horizontal="right" vertical="center"/>
    </xf>
    <xf numFmtId="165" fontId="21" fillId="33" borderId="0" xfId="1" applyFont="1" applyFill="1" applyBorder="1" applyAlignment="1">
      <alignment horizontal="right" vertical="center"/>
    </xf>
    <xf numFmtId="165" fontId="22" fillId="33" borderId="0" xfId="0" applyNumberFormat="1" applyFont="1" applyFill="1" applyBorder="1" applyAlignment="1">
      <alignment vertical="center"/>
    </xf>
    <xf numFmtId="165" fontId="21" fillId="33" borderId="11" xfId="1" applyFont="1" applyFill="1" applyBorder="1" applyAlignment="1">
      <alignment horizontal="right" vertical="center"/>
    </xf>
    <xf numFmtId="164" fontId="16" fillId="33" borderId="0" xfId="0" applyNumberFormat="1" applyFont="1" applyFill="1"/>
    <xf numFmtId="165" fontId="19" fillId="0" borderId="0" xfId="0" applyNumberFormat="1" applyFont="1" applyAlignment="1">
      <alignment vertical="center"/>
    </xf>
    <xf numFmtId="165" fontId="23" fillId="33" borderId="0" xfId="0" applyNumberFormat="1" applyFont="1" applyFill="1" applyBorder="1"/>
    <xf numFmtId="165" fontId="21" fillId="0" borderId="12" xfId="1" applyFont="1" applyBorder="1" applyAlignment="1">
      <alignment horizontal="right" vertical="center"/>
    </xf>
    <xf numFmtId="165" fontId="21" fillId="0" borderId="0" xfId="1" applyFont="1" applyBorder="1" applyAlignment="1">
      <alignment horizontal="right" vertical="center"/>
    </xf>
    <xf numFmtId="165" fontId="19" fillId="0" borderId="0" xfId="1" applyFont="1" applyAlignment="1">
      <alignment vertical="center"/>
    </xf>
    <xf numFmtId="165" fontId="1" fillId="33" borderId="0" xfId="1" applyFont="1" applyFill="1" applyBorder="1" applyAlignment="1">
      <alignment horizontal="right" vertical="center"/>
    </xf>
    <xf numFmtId="165" fontId="1" fillId="33" borderId="0" xfId="1" applyFont="1" applyFill="1"/>
    <xf numFmtId="165" fontId="24" fillId="33" borderId="0" xfId="1" applyFont="1" applyFill="1" applyBorder="1"/>
    <xf numFmtId="165" fontId="19" fillId="33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37</xdr:row>
      <xdr:rowOff>161924</xdr:rowOff>
    </xdr:from>
    <xdr:to>
      <xdr:col>5</xdr:col>
      <xdr:colOff>257175</xdr:colOff>
      <xdr:row>52</xdr:row>
      <xdr:rowOff>152400</xdr:rowOff>
    </xdr:to>
    <xdr:sp macro="" textlink="">
      <xdr:nvSpPr>
        <xdr:cNvPr id="2" name="TextBox 1"/>
        <xdr:cNvSpPr txBox="1"/>
      </xdr:nvSpPr>
      <xdr:spPr>
        <a:xfrm>
          <a:off x="95250" y="6877049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184149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1</xdr:row>
      <xdr:rowOff>66676</xdr:rowOff>
    </xdr:from>
    <xdr:to>
      <xdr:col>5</xdr:col>
      <xdr:colOff>371475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50" y="228601"/>
          <a:ext cx="8286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showGridLines="0" tabSelected="1" workbookViewId="0">
      <selection activeCell="B7" sqref="B7:F7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 x14ac:dyDescent="0.2">
      <c r="B2" s="27" t="s">
        <v>0</v>
      </c>
      <c r="C2" s="27"/>
      <c r="D2" s="27"/>
      <c r="E2" s="27"/>
      <c r="F2" s="27"/>
      <c r="G2" s="2"/>
      <c r="H2" s="2"/>
      <c r="J2" s="28"/>
    </row>
    <row r="3" spans="2:10" ht="13.5" customHeight="1" x14ac:dyDescent="0.2">
      <c r="B3" s="27"/>
      <c r="C3" s="27"/>
      <c r="D3" s="27"/>
      <c r="E3" s="27"/>
      <c r="F3" s="27"/>
      <c r="G3" s="2"/>
      <c r="H3" s="2"/>
      <c r="J3" s="28"/>
    </row>
    <row r="4" spans="2:10" ht="14.25" customHeight="1" x14ac:dyDescent="0.2">
      <c r="B4" s="28" t="s">
        <v>1</v>
      </c>
      <c r="C4" s="28"/>
      <c r="D4" s="28"/>
      <c r="E4" s="28"/>
      <c r="F4" s="28"/>
      <c r="G4" s="4"/>
      <c r="H4" s="4"/>
      <c r="J4" s="28"/>
    </row>
    <row r="5" spans="2:10" ht="18.75" customHeight="1" x14ac:dyDescent="0.2">
      <c r="B5" s="28"/>
      <c r="C5" s="28"/>
      <c r="D5" s="28"/>
      <c r="E5" s="28"/>
      <c r="F5" s="28"/>
      <c r="G5" s="4"/>
      <c r="H5" s="4"/>
      <c r="J5" s="4"/>
    </row>
    <row r="6" spans="2:10" x14ac:dyDescent="0.25">
      <c r="B6" s="26" t="s">
        <v>2</v>
      </c>
      <c r="C6" s="26"/>
      <c r="D6" s="26"/>
      <c r="E6" s="26"/>
      <c r="F6" s="26"/>
    </row>
    <row r="7" spans="2:10" x14ac:dyDescent="0.25">
      <c r="B7" s="26" t="s">
        <v>25</v>
      </c>
      <c r="C7" s="26"/>
      <c r="D7" s="26"/>
      <c r="E7" s="26"/>
      <c r="F7" s="26"/>
    </row>
    <row r="8" spans="2:10" x14ac:dyDescent="0.25">
      <c r="B8" s="26" t="s">
        <v>3</v>
      </c>
      <c r="C8" s="26"/>
      <c r="D8" s="26"/>
      <c r="E8" s="26"/>
      <c r="F8" s="26"/>
    </row>
    <row r="9" spans="2:10" ht="18" customHeight="1" x14ac:dyDescent="0.25">
      <c r="B9" s="5" t="s">
        <v>4</v>
      </c>
      <c r="E9" s="6"/>
      <c r="F9" s="7"/>
    </row>
    <row r="10" spans="2:10" ht="12.75" customHeight="1" x14ac:dyDescent="0.25">
      <c r="B10" s="5"/>
      <c r="E10" s="9"/>
      <c r="F10" s="8"/>
    </row>
    <row r="11" spans="2:10" ht="18" customHeight="1" x14ac:dyDescent="0.25">
      <c r="B11" s="5" t="s">
        <v>5</v>
      </c>
      <c r="E11" s="9"/>
      <c r="F11" s="8"/>
    </row>
    <row r="12" spans="2:10" ht="18" customHeight="1" x14ac:dyDescent="0.25">
      <c r="B12" s="3" t="s">
        <v>6</v>
      </c>
      <c r="E12" s="1">
        <v>20625882.763999995</v>
      </c>
      <c r="F12" s="10"/>
    </row>
    <row r="13" spans="2:10" ht="18" customHeight="1" x14ac:dyDescent="0.25">
      <c r="B13" s="3" t="s">
        <v>7</v>
      </c>
      <c r="E13" s="1">
        <v>60000</v>
      </c>
      <c r="F13" s="11"/>
    </row>
    <row r="14" spans="2:10" ht="18" customHeight="1" x14ac:dyDescent="0.25">
      <c r="B14" s="3" t="s">
        <v>8</v>
      </c>
      <c r="E14" s="1">
        <v>117169.44</v>
      </c>
      <c r="F14" s="11"/>
    </row>
    <row r="15" spans="2:10" ht="18" customHeight="1" x14ac:dyDescent="0.25">
      <c r="B15" s="5" t="s">
        <v>9</v>
      </c>
      <c r="C15" s="5"/>
      <c r="E15" s="12">
        <f>SUM(E12:E14)</f>
        <v>20803052.203999996</v>
      </c>
      <c r="F15" s="13"/>
    </row>
    <row r="16" spans="2:10" ht="13.5" customHeight="1" x14ac:dyDescent="0.25">
      <c r="E16" s="13"/>
      <c r="F16" s="13"/>
    </row>
    <row r="17" spans="2:9" x14ac:dyDescent="0.25">
      <c r="B17" s="5" t="s">
        <v>10</v>
      </c>
      <c r="E17" s="13"/>
      <c r="F17" s="13"/>
    </row>
    <row r="18" spans="2:9" ht="15" x14ac:dyDescent="0.25">
      <c r="B18" s="3" t="s">
        <v>11</v>
      </c>
      <c r="E18" s="1">
        <f>55855190.1600002+589565.76</f>
        <v>56444755.920000196</v>
      </c>
      <c r="F18" s="14"/>
      <c r="G18" s="21"/>
    </row>
    <row r="19" spans="2:9" ht="15" x14ac:dyDescent="0.25">
      <c r="B19" s="3" t="s">
        <v>24</v>
      </c>
      <c r="E19" s="1">
        <v>69417.779999999941</v>
      </c>
      <c r="F19" s="14"/>
      <c r="G19" s="14"/>
      <c r="H19" s="25"/>
      <c r="I19" s="8"/>
    </row>
    <row r="20" spans="2:9" ht="15" x14ac:dyDescent="0.25">
      <c r="B20" s="3" t="s">
        <v>12</v>
      </c>
      <c r="E20" s="22">
        <v>1299136.6000000001</v>
      </c>
      <c r="F20" s="13"/>
    </row>
    <row r="21" spans="2:9" x14ac:dyDescent="0.25">
      <c r="B21" s="5" t="s">
        <v>13</v>
      </c>
      <c r="C21" s="5"/>
      <c r="E21" s="12">
        <f>SUM(E18:E20)</f>
        <v>57813310.300000198</v>
      </c>
      <c r="F21" s="13"/>
    </row>
    <row r="22" spans="2:9" x14ac:dyDescent="0.25">
      <c r="E22" s="13"/>
      <c r="F22" s="13"/>
    </row>
    <row r="23" spans="2:9" x14ac:dyDescent="0.25">
      <c r="E23" s="13"/>
      <c r="F23" s="13"/>
    </row>
    <row r="24" spans="2:9" ht="13.5" thickBot="1" x14ac:dyDescent="0.3">
      <c r="B24" s="5" t="s">
        <v>14</v>
      </c>
      <c r="E24" s="15">
        <f>E15+E21</f>
        <v>78616362.504000187</v>
      </c>
      <c r="F24" s="13"/>
    </row>
    <row r="25" spans="2:9" ht="13.5" thickTop="1" x14ac:dyDescent="0.25">
      <c r="B25" s="5"/>
      <c r="E25" s="13"/>
      <c r="F25" s="13"/>
    </row>
    <row r="26" spans="2:9" x14ac:dyDescent="0.25">
      <c r="B26" s="5" t="s">
        <v>15</v>
      </c>
      <c r="E26" s="13"/>
      <c r="F26" s="13"/>
    </row>
    <row r="27" spans="2:9" x14ac:dyDescent="0.25">
      <c r="B27" s="5" t="s">
        <v>16</v>
      </c>
      <c r="E27" s="13"/>
      <c r="F27" s="13"/>
    </row>
    <row r="28" spans="2:9" ht="15" x14ac:dyDescent="0.25">
      <c r="B28" s="3" t="s">
        <v>17</v>
      </c>
      <c r="E28" s="23">
        <v>41772949.469999999</v>
      </c>
      <c r="F28" s="16"/>
    </row>
    <row r="29" spans="2:9" x14ac:dyDescent="0.25">
      <c r="B29" s="5" t="s">
        <v>18</v>
      </c>
      <c r="E29" s="12">
        <f>E28</f>
        <v>41772949.469999999</v>
      </c>
      <c r="F29" s="13"/>
    </row>
    <row r="30" spans="2:9" x14ac:dyDescent="0.25">
      <c r="E30" s="13"/>
      <c r="F30" s="13"/>
    </row>
    <row r="31" spans="2:9" x14ac:dyDescent="0.25">
      <c r="E31" s="13"/>
      <c r="F31" s="13"/>
    </row>
    <row r="32" spans="2:9" x14ac:dyDescent="0.25">
      <c r="B32" s="5" t="s">
        <v>19</v>
      </c>
      <c r="E32" s="13"/>
      <c r="F32" s="13"/>
      <c r="G32" s="17"/>
    </row>
    <row r="33" spans="2:7" ht="15" x14ac:dyDescent="0.25">
      <c r="B33" s="3" t="s">
        <v>20</v>
      </c>
      <c r="E33" s="22">
        <v>44598243.669999994</v>
      </c>
      <c r="F33" s="13"/>
    </row>
    <row r="34" spans="2:7" ht="15" x14ac:dyDescent="0.25">
      <c r="B34" s="3" t="s">
        <v>21</v>
      </c>
      <c r="E34" s="24">
        <v>-7754830.6399999997</v>
      </c>
      <c r="F34" s="18"/>
      <c r="G34" s="17"/>
    </row>
    <row r="35" spans="2:7" x14ac:dyDescent="0.25">
      <c r="B35" s="5" t="s">
        <v>22</v>
      </c>
      <c r="C35" s="5"/>
      <c r="E35" s="12">
        <f>SUM(E33:E34)</f>
        <v>36843413.029999994</v>
      </c>
      <c r="F35" s="13"/>
      <c r="G35" s="17"/>
    </row>
    <row r="36" spans="2:7" x14ac:dyDescent="0.25">
      <c r="E36" s="13"/>
      <c r="F36" s="13"/>
    </row>
    <row r="37" spans="2:7" ht="13.5" thickBot="1" x14ac:dyDescent="0.3">
      <c r="B37" s="3" t="s">
        <v>23</v>
      </c>
      <c r="E37" s="19">
        <f>E29+E35</f>
        <v>78616362.5</v>
      </c>
      <c r="F37" s="20"/>
      <c r="G37" s="21">
        <f>E24-E37</f>
        <v>4.0001869201660156E-3</v>
      </c>
    </row>
    <row r="38" spans="2:7" ht="13.5" thickTop="1" x14ac:dyDescent="0.25">
      <c r="E38" s="9"/>
      <c r="F38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Bibian Cuevas</cp:lastModifiedBy>
  <cp:lastPrinted>2016-11-17T18:25:45Z</cp:lastPrinted>
  <dcterms:created xsi:type="dcterms:W3CDTF">2014-09-04T20:36:30Z</dcterms:created>
  <dcterms:modified xsi:type="dcterms:W3CDTF">2016-12-02T16:40:11Z</dcterms:modified>
</cp:coreProperties>
</file>